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tabRatio="621" firstSheet="2" activeTab="2"/>
  </bookViews>
  <sheets>
    <sheet name="Instructions" sheetId="1" r:id="rId1"/>
    <sheet name="FORM B - PRICES" sheetId="2" r:id="rId2"/>
    <sheet name="FORM B - PRICES W PROV FUND" sheetId="3" r:id="rId3"/>
  </sheets>
  <definedNames>
    <definedName name="HEADER" localSheetId="2">'FORM B - PRICES W PROV FUND'!#REF!</definedName>
    <definedName name="HEADER">'FORM B - PRICES'!#REF!</definedName>
    <definedName name="PAGE1OF13" localSheetId="2">'FORM B - PRICES W PROV FUND'!#REF!</definedName>
    <definedName name="PAGE1OF13">'FORM B - PRICES'!#REF!</definedName>
    <definedName name="_xlnm.Print_Area" localSheetId="1">'FORM B - PRICES'!$B$6:$H$68</definedName>
    <definedName name="_xlnm.Print_Area" localSheetId="2">'FORM B - PRICES W PROV FUND'!$B$1:$H$820</definedName>
    <definedName name="_xlnm.Print_Area" localSheetId="0">'Instructions'!$A$1:$I$22</definedName>
    <definedName name="_xlnm.Print_Titles" localSheetId="1">'FORM B - PRICES'!$1:$5</definedName>
    <definedName name="_xlnm.Print_Titles" localSheetId="2">'FORM B - PRICES W PROV FUND'!$1:$5</definedName>
    <definedName name="_xlnm.Print_Titles">'FORM B - PRICES'!$B$4:$IV$4</definedName>
    <definedName name="TEMP" localSheetId="2">'FORM B - PRICES W PROV FUND'!#REF!</definedName>
    <definedName name="TEMP">'FORM B - PRICES'!#REF!</definedName>
    <definedName name="TENDERNO.181-" localSheetId="2">'FORM B - PRICES W PROV FUND'!#REF!</definedName>
    <definedName name="TENDERNO.181-">'FORM B - PRICES'!#REF!</definedName>
    <definedName name="TENDERSUBMISSI" localSheetId="2">'FORM B - PRICES W PROV FUND'!#REF!</definedName>
    <definedName name="TENDERSUBMISSI">'FORM B - PRICES'!#REF!</definedName>
    <definedName name="TESTHEAD" localSheetId="2">'FORM B - PRICES W PROV FUND'!#REF!</definedName>
    <definedName name="TESTHEAD">'FORM B - PRICES'!#REF!</definedName>
    <definedName name="XEVERYTHING" localSheetId="2">'FORM B - PRICES W PROV FUND'!$B$1:$IV$424</definedName>
    <definedName name="XEVERYTHING">'FORM B - PRICES'!$B$1:$IV$37</definedName>
    <definedName name="XITEMS" localSheetId="2">'FORM B - PRICES W PROV FUND'!$B$78:$IV$424</definedName>
    <definedName name="XITEMS">'FORM B - PRICES'!$B$6:$IV$37</definedName>
  </definedNames>
  <calcPr fullCalcOnLoad="1"/>
</workbook>
</file>

<file path=xl/sharedStrings.xml><?xml version="1.0" encoding="utf-8"?>
<sst xmlns="http://schemas.openxmlformats.org/spreadsheetml/2006/main" count="3284" uniqueCount="717">
  <si>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</si>
  <si>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</si>
  <si>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</si>
  <si>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</si>
  <si>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</si>
  <si>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</si>
  <si>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</si>
  <si>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</si>
  <si>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</si>
  <si>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</si>
  <si>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</si>
  <si>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</si>
  <si>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</si>
  <si>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</si>
  <si>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</si>
  <si>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</si>
  <si>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</si>
  <si>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</si>
  <si>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</si>
  <si>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</si>
  <si>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</si>
  <si>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</si>
  <si>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</si>
  <si>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</si>
  <si>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</si>
  <si>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</si>
  <si>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</si>
  <si>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</si>
  <si>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</si>
  <si>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</si>
  <si>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</si>
  <si>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(SEE B9)</t>
  </si>
  <si>
    <t xml:space="preserve"> (total price) PART 1</t>
  </si>
  <si>
    <t xml:space="preserve"> (total price) PART 2</t>
  </si>
  <si>
    <r>
      <t xml:space="preserve">PART 1      </t>
    </r>
    <r>
      <rPr>
        <b/>
        <i/>
        <sz val="16"/>
        <rFont val="Arial"/>
        <family val="2"/>
      </rPr>
      <t>CITY FUNDED WORK</t>
    </r>
  </si>
  <si>
    <r>
      <t xml:space="preserve">PART 2     </t>
    </r>
    <r>
      <rPr>
        <b/>
        <i/>
        <sz val="16"/>
        <rFont val="Arial"/>
        <family val="2"/>
      </rPr>
      <t xml:space="preserve"> PROVINCIALLY FUNDED WORK (See D2)</t>
    </r>
  </si>
  <si>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</si>
  <si>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</si>
  <si>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</si>
  <si>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</si>
  <si>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</si>
  <si>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In Cell D2, check and correct as necessary the Bidding Instruction clause  # reference to 'Prices' in the Bid Opportunity.</t>
  </si>
  <si>
    <t xml:space="preserve">Follow the instructions provided in  "E-Prices  Instructions-Sample.xls" to create a an electronic Form B: to be used  by Bidders to assist them in preparing their bids. </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</si>
  <si>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</si>
  <si>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</si>
  <si>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</si>
  <si>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 xml:space="preserve">The sub-sections (i.e.. Earthworks and Base Works) under each street name can be modified  or deleted at the discretion of the consultant. They are there to assist in cutting and pasting from the pay items list  and for organizational purposes where there are many pay items.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</si>
  <si>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</si>
  <si>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</si>
  <si>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</si>
  <si>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</si>
  <si>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</si>
  <si>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Engineer's Estimate</t>
  </si>
  <si>
    <t>COMMENTS</t>
  </si>
  <si>
    <t>MIN</t>
  </si>
  <si>
    <t>MAX</t>
  </si>
  <si>
    <t>Open file "2005 PW Surface Works Pay Items.XLS"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</si>
  <si>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"2005 PW Surface Works Pay Items". </t>
    </r>
  </si>
  <si>
    <t xml:space="preserve"> Paste Selection into "FORM B - PRICES" using "insert copied cells" from the short cut menu.</t>
  </si>
  <si>
    <t xml:space="preserve"> Print to Adobe (pdf)  a blank schedule for insertion into Part 'A' of the Bid Opportunity document. </t>
  </si>
  <si>
    <t xml:space="preserve">Select all, then change the font color to black. </t>
  </si>
  <si>
    <t xml:space="preserve">In "FORM B - PRICES" hide columns  "A and I to T" or remove them from the selected print area. </t>
  </si>
  <si>
    <t>Renumber items and sections in "FORM B - PRICES", correct line spacing as required, DO NOT modify CODES!</t>
  </si>
  <si>
    <t>Montcalm Cr. Crack &amp; Seat Rehabilitation; Vanier Dr. - Vanier Dr.</t>
  </si>
  <si>
    <t>F</t>
  </si>
  <si>
    <t>G</t>
  </si>
  <si>
    <t>K</t>
  </si>
  <si>
    <t>L</t>
  </si>
  <si>
    <t>Hazel Dell Av. Major Rehabilitation; Roch St. - Brazier St.</t>
  </si>
  <si>
    <t>A003</t>
  </si>
  <si>
    <t>A.2</t>
  </si>
  <si>
    <t xml:space="preserve">Excavation  </t>
  </si>
  <si>
    <t>CW 3110-R7</t>
  </si>
  <si>
    <t>m³</t>
  </si>
  <si>
    <t>A007</t>
  </si>
  <si>
    <t>A.6</t>
  </si>
  <si>
    <t>Crushed Sub-base Material</t>
  </si>
  <si>
    <t>A008</t>
  </si>
  <si>
    <t xml:space="preserve"> i)</t>
  </si>
  <si>
    <t>tonne</t>
  </si>
  <si>
    <t>A010</t>
  </si>
  <si>
    <t>A.7</t>
  </si>
  <si>
    <t>Supplying and Placing Base Course Material</t>
  </si>
  <si>
    <t>A012</t>
  </si>
  <si>
    <t>A.9</t>
  </si>
  <si>
    <t>Grading of Boulevards</t>
  </si>
  <si>
    <t>m²</t>
  </si>
  <si>
    <t>E051</t>
  </si>
  <si>
    <t>Installation of Subdrains</t>
  </si>
  <si>
    <t>CW 3120-R1</t>
  </si>
  <si>
    <t>m</t>
  </si>
  <si>
    <t>A022</t>
  </si>
  <si>
    <t>B002</t>
  </si>
  <si>
    <t>i)</t>
  </si>
  <si>
    <t>Concrete Pavement</t>
  </si>
  <si>
    <t>B001</t>
  </si>
  <si>
    <t>B.1</t>
  </si>
  <si>
    <t>Pavement Removal</t>
  </si>
  <si>
    <t>B097</t>
  </si>
  <si>
    <t>B.9</t>
  </si>
  <si>
    <t>Drilled Tie Bars</t>
  </si>
  <si>
    <t>B098</t>
  </si>
  <si>
    <t>20 M Deformed Tie Bar</t>
  </si>
  <si>
    <t>each</t>
  </si>
  <si>
    <t>B100</t>
  </si>
  <si>
    <t>Miscellaneous Concrete Slab Removal</t>
  </si>
  <si>
    <t>B104</t>
  </si>
  <si>
    <t>iv)</t>
  </si>
  <si>
    <t>Sidewalk</t>
  </si>
  <si>
    <t>B107</t>
  </si>
  <si>
    <t xml:space="preserve">Miscellaneous Concrete Slab Installation </t>
  </si>
  <si>
    <t>B111</t>
  </si>
  <si>
    <t>SD-228A</t>
  </si>
  <si>
    <t>B114</t>
  </si>
  <si>
    <t>B.12</t>
  </si>
  <si>
    <t xml:space="preserve">Miscellaneous Concrete Slab Renewal </t>
  </si>
  <si>
    <t>B118</t>
  </si>
  <si>
    <t>B119</t>
  </si>
  <si>
    <t>a) Less than 5 sq.m.</t>
  </si>
  <si>
    <t>B120</t>
  </si>
  <si>
    <t>b) 5 sq.m. to 20 sq.m.</t>
  </si>
  <si>
    <t>B121</t>
  </si>
  <si>
    <t>c) Greater than 20 sq.m.</t>
  </si>
  <si>
    <t>B124</t>
  </si>
  <si>
    <t>B.13</t>
  </si>
  <si>
    <t>Adjustment of Precast  Sidewalk Blocks</t>
  </si>
  <si>
    <t>B125</t>
  </si>
  <si>
    <t>Supply of Precast  Sidewalk Blocks</t>
  </si>
  <si>
    <t>B125A</t>
  </si>
  <si>
    <t>Removal of Precast  Sidewalk Blocks</t>
  </si>
  <si>
    <t>B154</t>
  </si>
  <si>
    <t>B.17</t>
  </si>
  <si>
    <t>Concrete Curb Renewal</t>
  </si>
  <si>
    <t>B155</t>
  </si>
  <si>
    <t>SD-205,
SD206A</t>
  </si>
  <si>
    <t>Barrier (150mm ht, Dowelled)</t>
  </si>
  <si>
    <t>B156</t>
  </si>
  <si>
    <t>a) less than 3 m</t>
  </si>
  <si>
    <t>B189</t>
  </si>
  <si>
    <t>B.19</t>
  </si>
  <si>
    <t>Regrading Existing Interlocking Paving Stones</t>
  </si>
  <si>
    <t>CW 3330-R3</t>
  </si>
  <si>
    <t>B190</t>
  </si>
  <si>
    <t>B.20</t>
  </si>
  <si>
    <t xml:space="preserve">Construction of Asphaltic Concrete Overlay </t>
  </si>
  <si>
    <t>B191</t>
  </si>
  <si>
    <t>Main Line Paving</t>
  </si>
  <si>
    <t>B193</t>
  </si>
  <si>
    <t>B194</t>
  </si>
  <si>
    <t>ii)</t>
  </si>
  <si>
    <t>Tie-ins and Approaches</t>
  </si>
  <si>
    <t>B195</t>
  </si>
  <si>
    <t>a) Type IA</t>
  </si>
  <si>
    <t>B200</t>
  </si>
  <si>
    <t>B.23</t>
  </si>
  <si>
    <t>Planing of Pavement</t>
  </si>
  <si>
    <t>B201</t>
  </si>
  <si>
    <t>0 - 50 mm Depth (Asphalt)</t>
  </si>
  <si>
    <t>C001</t>
  </si>
  <si>
    <t>C.1</t>
  </si>
  <si>
    <t>Concrete Pavements, Median Slabs, Bull-noses, and Safety Medians</t>
  </si>
  <si>
    <t>C011</t>
  </si>
  <si>
    <t>Construction of 150 mm Concrete Pavement (Reinforced)</t>
  </si>
  <si>
    <t>C032</t>
  </si>
  <si>
    <t>C.3</t>
  </si>
  <si>
    <t>Concrete Curbs, Curb and Gutter, and Splash Strips</t>
  </si>
  <si>
    <t>C034</t>
  </si>
  <si>
    <t>SD-203A</t>
  </si>
  <si>
    <t>Construction of Barrier (180mm ht, Separate)</t>
  </si>
  <si>
    <t>C036</t>
  </si>
  <si>
    <t>SD-203B</t>
  </si>
  <si>
    <t>Construction of  Modified Barrier (180mm ht, Dowelled)</t>
  </si>
  <si>
    <t>C046</t>
  </si>
  <si>
    <t>SD-229C</t>
  </si>
  <si>
    <t>D006</t>
  </si>
  <si>
    <t xml:space="preserve">Reflective Crack Maintenance </t>
  </si>
  <si>
    <t>CW 3250-R6</t>
  </si>
  <si>
    <t>E003</t>
  </si>
  <si>
    <t>E.3</t>
  </si>
  <si>
    <t xml:space="preserve">Catch Basin  </t>
  </si>
  <si>
    <t>E004</t>
  </si>
  <si>
    <t>SD-024</t>
  </si>
  <si>
    <t>E006</t>
  </si>
  <si>
    <t>E.4</t>
  </si>
  <si>
    <t xml:space="preserve">Catch Pit </t>
  </si>
  <si>
    <t>E007</t>
  </si>
  <si>
    <t>SD-023</t>
  </si>
  <si>
    <t>E008</t>
  </si>
  <si>
    <t>E.5</t>
  </si>
  <si>
    <t>Sewer Service</t>
  </si>
  <si>
    <t>E010</t>
  </si>
  <si>
    <t>a) in a Trench, Class B Bedding with Sand,   Class 2 Backfill</t>
  </si>
  <si>
    <t>E009</t>
  </si>
  <si>
    <t xml:space="preserve">250mm </t>
  </si>
  <si>
    <t>E012</t>
  </si>
  <si>
    <t>E.7</t>
  </si>
  <si>
    <t>Drainage Connection Pipe</t>
  </si>
  <si>
    <t>E024</t>
  </si>
  <si>
    <t>AP-004 - Standard Frame for Manhole and Catch Basin</t>
  </si>
  <si>
    <t>E025</t>
  </si>
  <si>
    <t>AP-005 - Standard Solid Cover for Standard Frame</t>
  </si>
  <si>
    <t>E034</t>
  </si>
  <si>
    <t>E.14</t>
  </si>
  <si>
    <t>Connecting to Existing Catch Basin</t>
  </si>
  <si>
    <t>E035</t>
  </si>
  <si>
    <t>250 mm Drainage Inlet Connection Pipe</t>
  </si>
  <si>
    <t>E036</t>
  </si>
  <si>
    <t>E.17</t>
  </si>
  <si>
    <t xml:space="preserve">Connecting to Existing Sewer </t>
  </si>
  <si>
    <t>E038</t>
  </si>
  <si>
    <t>E039</t>
  </si>
  <si>
    <t>E046</t>
  </si>
  <si>
    <t>E.21</t>
  </si>
  <si>
    <t>E050</t>
  </si>
  <si>
    <t>F001</t>
  </si>
  <si>
    <t>F.1</t>
  </si>
  <si>
    <t>CW 3210-R6</t>
  </si>
  <si>
    <t>F002A</t>
  </si>
  <si>
    <t>vert. m</t>
  </si>
  <si>
    <t>F003</t>
  </si>
  <si>
    <t>F.3</t>
  </si>
  <si>
    <t>Lifter Rings</t>
  </si>
  <si>
    <t>F005</t>
  </si>
  <si>
    <t>51mm</t>
  </si>
  <si>
    <t>F009</t>
  </si>
  <si>
    <t>F.5</t>
  </si>
  <si>
    <t>Adjustment of Valve Boxes</t>
  </si>
  <si>
    <t>F010</t>
  </si>
  <si>
    <t>F.6</t>
  </si>
  <si>
    <t>Valve Box Extensions</t>
  </si>
  <si>
    <t>F011</t>
  </si>
  <si>
    <t>F.7</t>
  </si>
  <si>
    <t>Adjustment of Curb Stop Boxes</t>
  </si>
  <si>
    <t>F018</t>
  </si>
  <si>
    <t>F.14</t>
  </si>
  <si>
    <t>G001</t>
  </si>
  <si>
    <t>G.1</t>
  </si>
  <si>
    <t>Sodding</t>
  </si>
  <si>
    <t xml:space="preserve">CW 3510-R8 </t>
  </si>
  <si>
    <t>G002</t>
  </si>
  <si>
    <t xml:space="preserve"> width &lt; 600mm</t>
  </si>
  <si>
    <t>G003</t>
  </si>
  <si>
    <t xml:space="preserve"> width &gt; or = 600mm</t>
  </si>
  <si>
    <t>B004</t>
  </si>
  <si>
    <t>B.2</t>
  </si>
  <si>
    <t>Slab Replacement</t>
  </si>
  <si>
    <t>B014</t>
  </si>
  <si>
    <t>150 mm Concrete Pavement (Reinforced)</t>
  </si>
  <si>
    <t>B017</t>
  </si>
  <si>
    <t>B.3</t>
  </si>
  <si>
    <t>Partial Slab Patches</t>
  </si>
  <si>
    <t>B033</t>
  </si>
  <si>
    <t>150 mm Concrete Pavement (Type D)</t>
  </si>
  <si>
    <t>E023</t>
  </si>
  <si>
    <t>E.11</t>
  </si>
  <si>
    <t>Replacing Standard Frames &amp; Covers</t>
  </si>
  <si>
    <t>E037</t>
  </si>
  <si>
    <t>F002</t>
  </si>
  <si>
    <t>F.2</t>
  </si>
  <si>
    <t>Replacing Existing Risers</t>
  </si>
  <si>
    <t>B197</t>
  </si>
  <si>
    <t>B135</t>
  </si>
  <si>
    <t>B.16</t>
  </si>
  <si>
    <t>Concrete Curb Installation</t>
  </si>
  <si>
    <t>B142</t>
  </si>
  <si>
    <t>SD-200</t>
  </si>
  <si>
    <t>Curb and Gutter (100mm ht, Barrier, Integral, 600mm width, 150mm Plain Concrete Pavement)</t>
  </si>
  <si>
    <t>B144</t>
  </si>
  <si>
    <t>Curb and Gutter ( 40mm ht, Lip Curb, Integral, 600mm width, 150mm Plain Concrete Pavement)</t>
  </si>
  <si>
    <t>B139</t>
  </si>
  <si>
    <t>B150</t>
  </si>
  <si>
    <t>SD-229A,B,C</t>
  </si>
  <si>
    <t>B184</t>
  </si>
  <si>
    <t>B207</t>
  </si>
  <si>
    <t>B.27</t>
  </si>
  <si>
    <t>Pavement Patching</t>
  </si>
  <si>
    <t>B208</t>
  </si>
  <si>
    <t>Cracking and Seating Pavement</t>
  </si>
  <si>
    <t>E12</t>
  </si>
  <si>
    <t>B209</t>
  </si>
  <si>
    <t>Partial Depth Saw-Cutting</t>
  </si>
  <si>
    <t>B205</t>
  </si>
  <si>
    <t>B.24</t>
  </si>
  <si>
    <t>Moisture Barrier/Stress Absorption Geotextile Fabric</t>
  </si>
  <si>
    <t>B031</t>
  </si>
  <si>
    <t>150 mm Concrete Pavement (Type B)</t>
  </si>
  <si>
    <t>B032</t>
  </si>
  <si>
    <t>150 mm Concrete Pavement (Type C)</t>
  </si>
  <si>
    <t>E044</t>
  </si>
  <si>
    <t>E.19</t>
  </si>
  <si>
    <t>E048</t>
  </si>
  <si>
    <t>E.23</t>
  </si>
  <si>
    <t>E028</t>
  </si>
  <si>
    <t>AP-008 - Barrier Curb and Gutter Inlet  Frame and Box</t>
  </si>
  <si>
    <t>E029</t>
  </si>
  <si>
    <t xml:space="preserve">AP-009 - Barrier Curb and Gutter Inlet Cover </t>
  </si>
  <si>
    <t>F006</t>
  </si>
  <si>
    <t>iii)</t>
  </si>
  <si>
    <t>64mm</t>
  </si>
  <si>
    <t>F007</t>
  </si>
  <si>
    <t>76mm</t>
  </si>
  <si>
    <t>B126</t>
  </si>
  <si>
    <t>B.15</t>
  </si>
  <si>
    <t>Concrete Curb Removal</t>
  </si>
  <si>
    <t>B127</t>
  </si>
  <si>
    <t>38mm</t>
  </si>
  <si>
    <t>F004</t>
  </si>
  <si>
    <t>B131</t>
  </si>
  <si>
    <t>Lip Curb</t>
  </si>
  <si>
    <t>B136</t>
  </si>
  <si>
    <t>SD-205</t>
  </si>
  <si>
    <t>B157</t>
  </si>
  <si>
    <t xml:space="preserve">b) 3 m to 30 m </t>
  </si>
  <si>
    <t>B158</t>
  </si>
  <si>
    <t>c) Greater than 30 m</t>
  </si>
  <si>
    <t>B030</t>
  </si>
  <si>
    <t>150 mm Concrete Pavement (Type A)</t>
  </si>
  <si>
    <t>B094</t>
  </si>
  <si>
    <t>B.8</t>
  </si>
  <si>
    <t>Drilled Dowels</t>
  </si>
  <si>
    <t>B095</t>
  </si>
  <si>
    <t>19.1 mm Diameter</t>
  </si>
  <si>
    <t>B099</t>
  </si>
  <si>
    <t>25 M Deformed Tie Bar</t>
  </si>
  <si>
    <t>Modified Barrier (150mm ht, Dowelled)</t>
  </si>
  <si>
    <t>B011</t>
  </si>
  <si>
    <t>200 mm Concrete Pavement (Reinforced)</t>
  </si>
  <si>
    <t>B027</t>
  </si>
  <si>
    <t>200 mm Concrete Pavement (Type B)</t>
  </si>
  <si>
    <t>B026</t>
  </si>
  <si>
    <t>200 mm Concrete Pavement (Type A)</t>
  </si>
  <si>
    <t>200 mm Concrete Pavement (Type C)</t>
  </si>
  <si>
    <t>B029</t>
  </si>
  <si>
    <t>200 mm Concrete Pavement (Type D)</t>
  </si>
  <si>
    <t>A.18</t>
  </si>
  <si>
    <t>A.19</t>
  </si>
  <si>
    <t>D.2</t>
  </si>
  <si>
    <t>E026</t>
  </si>
  <si>
    <t>AP-006 - Standard Grated Cover for Standard Frame</t>
  </si>
  <si>
    <t>Barrier - Separate</t>
  </si>
  <si>
    <t>Pre-cast Concrete Risers</t>
  </si>
  <si>
    <t>Modified Barrier (125mm ht, Dowelled)</t>
  </si>
  <si>
    <t>E047</t>
  </si>
  <si>
    <t>Removal of Existing Catch Pit</t>
  </si>
  <si>
    <t>SD-024 - (1200 Deep)</t>
  </si>
  <si>
    <t>E.13</t>
  </si>
  <si>
    <t>ROADWORKS - REMOVALS/RENEWALS</t>
  </si>
  <si>
    <t>50 mm - Limestone</t>
  </si>
  <si>
    <t>Barrier (125mm ht, Dowelled)</t>
  </si>
  <si>
    <t>A.1</t>
  </si>
  <si>
    <t>A.3</t>
  </si>
  <si>
    <t>A.4</t>
  </si>
  <si>
    <t>A.5</t>
  </si>
  <si>
    <t>A.8</t>
  </si>
  <si>
    <t>A.10</t>
  </si>
  <si>
    <t>A.11</t>
  </si>
  <si>
    <t>A.12</t>
  </si>
  <si>
    <t>A.13</t>
  </si>
  <si>
    <t>b) Type II</t>
  </si>
  <si>
    <t>A.20</t>
  </si>
  <si>
    <t>A.21</t>
  </si>
  <si>
    <t>A.22</t>
  </si>
  <si>
    <t>A.23</t>
  </si>
  <si>
    <t>A.24</t>
  </si>
  <si>
    <t>A.25</t>
  </si>
  <si>
    <t>A.26</t>
  </si>
  <si>
    <t>A.27</t>
  </si>
  <si>
    <t>A.28</t>
  </si>
  <si>
    <t>A.29</t>
  </si>
  <si>
    <t>A.30</t>
  </si>
  <si>
    <t>B.4</t>
  </si>
  <si>
    <t>B.5</t>
  </si>
  <si>
    <t>B.18</t>
  </si>
  <si>
    <t>B.21</t>
  </si>
  <si>
    <t>B.25</t>
  </si>
  <si>
    <t>a) in a Trench, Class B Bedding with Sand, Class 2 Backfill</t>
  </si>
  <si>
    <t>C.2</t>
  </si>
  <si>
    <t>C.4</t>
  </si>
  <si>
    <t>C.5</t>
  </si>
  <si>
    <t>C.6</t>
  </si>
  <si>
    <t>C.7</t>
  </si>
  <si>
    <t>C.8</t>
  </si>
  <si>
    <t>C.9</t>
  </si>
  <si>
    <t>C.10</t>
  </si>
  <si>
    <t>C.11</t>
  </si>
  <si>
    <t>C.12</t>
  </si>
  <si>
    <t>C.13</t>
  </si>
  <si>
    <t>C.14</t>
  </si>
  <si>
    <t>C.15</t>
  </si>
  <si>
    <t>C.16</t>
  </si>
  <si>
    <t>C.18</t>
  </si>
  <si>
    <t>C.21</t>
  </si>
  <si>
    <t>C.22</t>
  </si>
  <si>
    <t>C.24</t>
  </si>
  <si>
    <t>C.25</t>
  </si>
  <si>
    <t>C.26</t>
  </si>
  <si>
    <t>D.1</t>
  </si>
  <si>
    <t>D.3</t>
  </si>
  <si>
    <t>D.5</t>
  </si>
  <si>
    <t>D.6</t>
  </si>
  <si>
    <t>D.7</t>
  </si>
  <si>
    <t>D.8</t>
  </si>
  <si>
    <t>D.9</t>
  </si>
  <si>
    <t>D.10</t>
  </si>
  <si>
    <t>D.11</t>
  </si>
  <si>
    <t>D.13</t>
  </si>
  <si>
    <t>D.15</t>
  </si>
  <si>
    <t>D.22</t>
  </si>
  <si>
    <t>D.24</t>
  </si>
  <si>
    <t>D.25</t>
  </si>
  <si>
    <t>E.1</t>
  </si>
  <si>
    <t>E.2</t>
  </si>
  <si>
    <t>E.6</t>
  </si>
  <si>
    <t>E.8</t>
  </si>
  <si>
    <t>E.9</t>
  </si>
  <si>
    <t>E.10</t>
  </si>
  <si>
    <t>E.12</t>
  </si>
  <si>
    <t>E.15</t>
  </si>
  <si>
    <t>E.16</t>
  </si>
  <si>
    <t>E.18</t>
  </si>
  <si>
    <t>E.20</t>
  </si>
  <si>
    <t>E.24</t>
  </si>
  <si>
    <t>F.4</t>
  </si>
  <si>
    <t>F.8</t>
  </si>
  <si>
    <t>F.9</t>
  </si>
  <si>
    <t>F.10</t>
  </si>
  <si>
    <t>F.11</t>
  </si>
  <si>
    <t>F.12</t>
  </si>
  <si>
    <t>F.15</t>
  </si>
  <si>
    <t>F.16</t>
  </si>
  <si>
    <t>F.18</t>
  </si>
  <si>
    <t>F.19</t>
  </si>
  <si>
    <t>F.20</t>
  </si>
  <si>
    <t>F.21</t>
  </si>
  <si>
    <t>G.2</t>
  </si>
  <si>
    <t>G.3</t>
  </si>
  <si>
    <t>G.4</t>
  </si>
  <si>
    <t>G.7</t>
  </si>
  <si>
    <t>G.8</t>
  </si>
  <si>
    <t>G.9</t>
  </si>
  <si>
    <t>G.10</t>
  </si>
  <si>
    <t>G.11</t>
  </si>
  <si>
    <t>G.12</t>
  </si>
  <si>
    <t>G.13</t>
  </si>
  <si>
    <t>G.14</t>
  </si>
  <si>
    <t>G.15</t>
  </si>
  <si>
    <t>G.16</t>
  </si>
  <si>
    <t>G.17</t>
  </si>
  <si>
    <t>G.18</t>
  </si>
  <si>
    <t>G.19</t>
  </si>
  <si>
    <t>G.20</t>
  </si>
  <si>
    <t>250mm of PVC Connecting Pipe</t>
  </si>
  <si>
    <t>(SEE B8)</t>
  </si>
  <si>
    <t>E11</t>
  </si>
  <si>
    <t>E10</t>
  </si>
  <si>
    <t>Dearborn Av. Reconstruction; Brazier St. - Henderson Hwy.</t>
  </si>
  <si>
    <t xml:space="preserve">De Graff Pl. Crack &amp; Seat Rehabilitation; Mark Pearce Av. - Edison Av. </t>
  </si>
  <si>
    <t>Bournais Dr. Major Rehabilitation; Pandora Av. W. - South to Railway Track</t>
  </si>
  <si>
    <t>E.25</t>
  </si>
  <si>
    <t>E.26</t>
  </si>
  <si>
    <t>E.27</t>
  </si>
  <si>
    <t>E.28</t>
  </si>
  <si>
    <t>E.29</t>
  </si>
  <si>
    <t>E.30</t>
  </si>
  <si>
    <t>E.31</t>
  </si>
  <si>
    <t>Madera Cr. Major Rehabilitation; Sheppard St. - Mannerley Way</t>
  </si>
  <si>
    <t>F.23</t>
  </si>
  <si>
    <t>G.22</t>
  </si>
  <si>
    <t>G.23</t>
  </si>
  <si>
    <t>G.24</t>
  </si>
  <si>
    <t>G.25</t>
  </si>
  <si>
    <t>G.26</t>
  </si>
  <si>
    <t>G.27</t>
  </si>
  <si>
    <t>G.28</t>
  </si>
  <si>
    <t>G.29</t>
  </si>
  <si>
    <t>G.30</t>
  </si>
  <si>
    <t>G.31</t>
  </si>
  <si>
    <t>G.32</t>
  </si>
  <si>
    <t>G.33</t>
  </si>
  <si>
    <t>G.34</t>
  </si>
  <si>
    <t>G.35</t>
  </si>
  <si>
    <t>H</t>
  </si>
  <si>
    <t>Cheriton Av. Crack &amp; Seat Rehabilitation; Roch St. - Rothesay St.</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</si>
  <si>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</si>
  <si>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</si>
  <si>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</si>
  <si>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</si>
  <si>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</si>
  <si>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</si>
  <si>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</si>
  <si>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</si>
  <si>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</si>
  <si>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</si>
  <si>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</si>
  <si>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</si>
  <si>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</si>
  <si>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</si>
  <si>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</si>
  <si>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</si>
  <si>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</si>
  <si>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</si>
  <si>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</si>
  <si>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</si>
  <si>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</si>
  <si>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</si>
  <si>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</si>
  <si>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</si>
  <si>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</si>
  <si>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H.28</t>
  </si>
  <si>
    <t>H.30</t>
  </si>
  <si>
    <t>H.31</t>
  </si>
  <si>
    <t>H.32</t>
  </si>
  <si>
    <t>I</t>
  </si>
  <si>
    <t>J</t>
  </si>
  <si>
    <t>Wabasha St. Crack &amp; Seat Rehabilitation; Park Circle - Regent Av. E.</t>
  </si>
  <si>
    <t>J.1</t>
  </si>
  <si>
    <t>J.2</t>
  </si>
  <si>
    <t>J.3</t>
  </si>
  <si>
    <t>J.4</t>
  </si>
  <si>
    <t>J.7</t>
  </si>
  <si>
    <t>J.11</t>
  </si>
  <si>
    <t>J.12</t>
  </si>
  <si>
    <t>J.13</t>
  </si>
  <si>
    <t>J.15</t>
  </si>
  <si>
    <t>J.16</t>
  </si>
  <si>
    <t>J.17</t>
  </si>
  <si>
    <t>J.18</t>
  </si>
  <si>
    <t>J.19</t>
  </si>
  <si>
    <t>Jamison Av. Major Rehabilitation; Watt St. - Truman St.</t>
  </si>
  <si>
    <t>Salvia Bay Major Rehabilitation; Sinclair St. - Sinclair St.</t>
  </si>
  <si>
    <t>L.1</t>
  </si>
  <si>
    <t>L.2</t>
  </si>
  <si>
    <t>L.3</t>
  </si>
  <si>
    <t>L.7</t>
  </si>
  <si>
    <t>L.11</t>
  </si>
  <si>
    <t>L.12</t>
  </si>
  <si>
    <t>L.13</t>
  </si>
  <si>
    <t>L.14</t>
  </si>
  <si>
    <t>L.15</t>
  </si>
  <si>
    <t>L.18</t>
  </si>
  <si>
    <t>L.20</t>
  </si>
  <si>
    <t>L.22</t>
  </si>
  <si>
    <t>L.24</t>
  </si>
  <si>
    <t>H.33</t>
  </si>
  <si>
    <t>B199</t>
  </si>
  <si>
    <t>Construction of Asphalt Patches</t>
  </si>
  <si>
    <t>SD-024 (1200 Deep)</t>
  </si>
  <si>
    <t>G.5</t>
  </si>
  <si>
    <t>H.34</t>
  </si>
  <si>
    <t>H.35</t>
  </si>
  <si>
    <t>H.37</t>
  </si>
  <si>
    <t>H.38</t>
  </si>
  <si>
    <t>H.39</t>
  </si>
  <si>
    <t>Wabasha St. Major Rehabilitation; Horton Av. E. - Edward Av. E.</t>
  </si>
  <si>
    <t>Antrim Rd. Major Rehabilitation; Reay Cr. - Rockspur St.</t>
  </si>
  <si>
    <t>B167</t>
  </si>
  <si>
    <t>A.14</t>
  </si>
  <si>
    <t>A.15</t>
  </si>
  <si>
    <t>B086</t>
  </si>
  <si>
    <t>B087</t>
  </si>
  <si>
    <t>B088</t>
  </si>
  <si>
    <t>Modified Barrier (180mm ht, Dowelled)</t>
  </si>
  <si>
    <t>CW 3235-R6</t>
  </si>
  <si>
    <t>B.14</t>
  </si>
  <si>
    <t xml:space="preserve">CW 3235-R6  </t>
  </si>
  <si>
    <t>E045</t>
  </si>
  <si>
    <t>Abandoning  Existing Catch Pit</t>
  </si>
  <si>
    <t>b) Greater than 20 sq.m.</t>
  </si>
  <si>
    <t>a) Greater than 30 m</t>
  </si>
  <si>
    <t>Curb and Gutter (125mm ht, Barrier, Integral, 600mm width, 150mm Plain Concrete Pavement)</t>
  </si>
  <si>
    <t>Curb and Gutter (40mm ht, Lip Curb, Integral, 600mm width, 150mm Plain Concrete Pavement)</t>
  </si>
  <si>
    <t>B132</t>
  </si>
  <si>
    <t>B202</t>
  </si>
  <si>
    <t>50 - 100 mm Depth (Asphalt)</t>
  </si>
  <si>
    <t>A.16</t>
  </si>
  <si>
    <t>A.17</t>
  </si>
  <si>
    <t>CW 2130-R10</t>
  </si>
  <si>
    <t>B.6</t>
  </si>
  <si>
    <t>B.7</t>
  </si>
  <si>
    <t>iI)</t>
  </si>
  <si>
    <t>B.10</t>
  </si>
  <si>
    <t>B.11</t>
  </si>
  <si>
    <t>B.22</t>
  </si>
  <si>
    <t>B.26</t>
  </si>
  <si>
    <t>C.19</t>
  </si>
  <si>
    <t>C.20</t>
  </si>
  <si>
    <t>C.23</t>
  </si>
  <si>
    <t>D.4</t>
  </si>
  <si>
    <t>D.12</t>
  </si>
  <si>
    <t xml:space="preserve">a) 3 m to 30 m </t>
  </si>
  <si>
    <t>b) Greater than 30 m</t>
  </si>
  <si>
    <t>D.14</t>
  </si>
  <si>
    <t>D.16</t>
  </si>
  <si>
    <t>D.17</t>
  </si>
  <si>
    <t>D.18</t>
  </si>
  <si>
    <t>D.19</t>
  </si>
  <si>
    <t>D.20</t>
  </si>
  <si>
    <t>D.21</t>
  </si>
  <si>
    <t>D.23</t>
  </si>
  <si>
    <t>E.22</t>
  </si>
  <si>
    <t>a) 5 sq.m. to 20 sq.m.</t>
  </si>
  <si>
    <t>F.13</t>
  </si>
  <si>
    <t>CW 3110-R9</t>
  </si>
  <si>
    <t>CW 3230-R5</t>
  </si>
  <si>
    <t>CW 3240-R6</t>
  </si>
  <si>
    <t>CW 3410-R7</t>
  </si>
  <si>
    <t>CW 3450-R4</t>
  </si>
  <si>
    <t>A.31</t>
  </si>
  <si>
    <t>B077</t>
  </si>
  <si>
    <t>Partial Slab Patches - Early Opening (72 hour)</t>
  </si>
  <si>
    <t>F.17</t>
  </si>
  <si>
    <t>F.22</t>
  </si>
  <si>
    <t>F.24</t>
  </si>
  <si>
    <t>F.25</t>
  </si>
  <si>
    <t>F.26</t>
  </si>
  <si>
    <t>F.27</t>
  </si>
  <si>
    <t>F.28</t>
  </si>
  <si>
    <t>F.29</t>
  </si>
  <si>
    <t>A004</t>
  </si>
  <si>
    <t>Sub-Grade Compaction</t>
  </si>
  <si>
    <t>CW 3130-R1</t>
  </si>
  <si>
    <t>CW 3310-R10</t>
  </si>
  <si>
    <t>G.6</t>
  </si>
  <si>
    <t>G.21</t>
  </si>
  <si>
    <t>H.26</t>
  </si>
  <si>
    <t>H.27</t>
  </si>
  <si>
    <t>H.36</t>
  </si>
  <si>
    <t>I.1</t>
  </si>
  <si>
    <t>I.2</t>
  </si>
  <si>
    <t>I.3</t>
  </si>
  <si>
    <t>I.4</t>
  </si>
  <si>
    <t>I.5</t>
  </si>
  <si>
    <t>I.6</t>
  </si>
  <si>
    <t>I.7</t>
  </si>
  <si>
    <t>I.8</t>
  </si>
  <si>
    <t>I.9</t>
  </si>
  <si>
    <t>I.10</t>
  </si>
  <si>
    <t>I.11</t>
  </si>
  <si>
    <t>I.12</t>
  </si>
  <si>
    <t>I.13</t>
  </si>
  <si>
    <t>I.14</t>
  </si>
  <si>
    <t>I.15</t>
  </si>
  <si>
    <t>I.16</t>
  </si>
  <si>
    <t>I.17</t>
  </si>
  <si>
    <t>J.5</t>
  </si>
  <si>
    <t>J.6</t>
  </si>
  <si>
    <t>J.8</t>
  </si>
  <si>
    <t>J.9</t>
  </si>
  <si>
    <t>J.10</t>
  </si>
  <si>
    <t>J.14</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</si>
  <si>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</si>
  <si>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</si>
  <si>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</si>
  <si>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</si>
  <si>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</si>
  <si>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</si>
  <si>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</si>
  <si>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</si>
  <si>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</si>
  <si>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</si>
  <si>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</si>
  <si>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</si>
  <si>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</si>
  <si>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</si>
  <si>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</si>
  <si>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</si>
  <si>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</si>
  <si>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</si>
  <si>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</si>
  <si>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</si>
  <si>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</si>
  <si>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</si>
  <si>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</si>
  <si>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</si>
  <si>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</si>
  <si>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</si>
  <si>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</si>
  <si>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</si>
  <si>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</si>
  <si>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</si>
  <si>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</si>
  <si>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</si>
  <si>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</si>
  <si>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L.4</t>
  </si>
  <si>
    <t>L.5</t>
  </si>
  <si>
    <t>iII)</t>
  </si>
  <si>
    <t>L.6</t>
  </si>
  <si>
    <t>L.8</t>
  </si>
  <si>
    <t>L.9</t>
  </si>
  <si>
    <t>L.10</t>
  </si>
  <si>
    <t>L.16</t>
  </si>
  <si>
    <t>L.17</t>
  </si>
  <si>
    <t>L.19</t>
  </si>
  <si>
    <t>L.21</t>
  </si>
  <si>
    <t>L.23</t>
  </si>
  <si>
    <t>L.25</t>
  </si>
  <si>
    <t>A.32</t>
  </si>
  <si>
    <t>C.27</t>
  </si>
  <si>
    <t>C.28</t>
  </si>
  <si>
    <t>D.26</t>
  </si>
  <si>
    <t>C.17</t>
  </si>
  <si>
    <t>A.33</t>
  </si>
  <si>
    <t>CW 2130-R10, E13</t>
  </si>
  <si>
    <t>Construction of Curb Ramp (10mm ht, Integral)</t>
  </si>
  <si>
    <t>F025</t>
  </si>
  <si>
    <t>Installing New Flat Top Reducer</t>
  </si>
  <si>
    <t>b) Connecting to 375mm Concrete Combined Sewer</t>
  </si>
  <si>
    <t>a) Connecting to 300mm Concrete Combined Sewer</t>
  </si>
  <si>
    <t>Curb Ramp (10mm ht)</t>
  </si>
  <si>
    <t>Relocation of Existing Catch Basins</t>
  </si>
  <si>
    <t>Adjustment of  Catch Basins / Manholes Frames</t>
  </si>
  <si>
    <t>Abandoning  Existing Catch Basins</t>
  </si>
  <si>
    <t>Removal of Existing Catch Basins</t>
  </si>
  <si>
    <t>Curb Stop Extensions</t>
  </si>
  <si>
    <t>Abandoning Existing Drainage Inlets</t>
  </si>
  <si>
    <t>Separation / Reinforcement Geotextile Fabric</t>
  </si>
  <si>
    <t>a) Connecting to 600mm  Concrete Land Drainage Sewer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</si>
</sst>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0.0"/>
    <numFmt numFmtId="178" formatCode="0_)"/>
    <numFmt numFmtId="179" formatCode="dd\-mmm\-yyyy_)"/>
    <numFmt numFmtId="180" formatCode="0.0_)"/>
    <numFmt numFmtId="181" formatCode="&quot;$&quot;#,##0"/>
  </numFmts>
  <fonts count="2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sz val="14"/>
      <name val="Times New Roman"/>
      <family val="1"/>
    </font>
    <font>
      <sz val="14"/>
      <name val="Times New Roman"/>
      <family val="1"/>
    </font>
    <font>
      <sz val="14"/>
      <name val="Arial"/>
      <family val="0"/>
    </font>
    <font>
      <b/>
      <i/>
      <sz val="10"/>
      <color indexed="12"/>
      <name val="Times New Roman"/>
      <family val="1"/>
    </font>
    <font>
      <i/>
      <sz val="12"/>
      <name val="Arial"/>
      <family val="0"/>
    </font>
    <font>
      <sz val="10"/>
      <name val="MS Sans Serif"/>
      <family val="0"/>
    </font>
    <font>
      <sz val="10"/>
      <color indexed="20"/>
      <name val="MS Sans Serif"/>
      <family val="0"/>
    </font>
    <font>
      <b/>
      <i/>
      <u val="single"/>
      <sz val="12"/>
      <name val="Arial"/>
      <family val="2"/>
    </font>
    <font>
      <b/>
      <u val="single"/>
      <sz val="12"/>
      <name val="Arial"/>
      <family val="0"/>
    </font>
    <font>
      <sz val="12"/>
      <color indexed="48"/>
      <name val="Arial"/>
      <family val="2"/>
    </font>
    <font>
      <sz val="12"/>
      <color indexed="49"/>
      <name val="Arial"/>
      <family val="2"/>
    </font>
    <font>
      <sz val="12"/>
      <color indexed="12"/>
      <name val="Arial"/>
      <family val="2"/>
    </font>
    <font>
      <b/>
      <sz val="10"/>
      <color indexed="48"/>
      <name val="MS Sans Serif"/>
      <family val="2"/>
    </font>
    <font>
      <b/>
      <sz val="10"/>
      <name val="MS Sans Serif"/>
      <family val="2"/>
    </font>
    <font>
      <sz val="12"/>
      <color indexed="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5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color indexed="8"/>
      </bottom>
    </border>
    <border>
      <left style="thin">
        <color indexed="8"/>
      </left>
      <right style="thin">
        <color indexed="8"/>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thin">
        <color indexed="8"/>
      </bottom>
    </border>
    <border>
      <left style="thin">
        <color indexed="8"/>
      </left>
      <right style="thin"/>
      <top>
        <color indexed="63"/>
      </top>
      <bottom>
        <color indexed="63"/>
      </bottom>
    </border>
    <border>
      <left>
        <color indexed="63"/>
      </left>
      <right>
        <color indexed="63"/>
      </right>
      <top style="double">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double">
        <color indexed="8"/>
      </top>
      <bottom style="thin"/>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color indexed="63"/>
      </left>
      <right>
        <color indexed="63"/>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style="thin"/>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1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54">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left" vertical="top"/>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0" fontId="0" fillId="2" borderId="5" xfId="0" applyNumberFormat="1" applyBorder="1" applyAlignment="1">
      <alignment horizontal="right" vertical="top"/>
    </xf>
    <xf numFmtId="0" fontId="4" fillId="2" borderId="1" xfId="0" applyNumberFormat="1" applyFont="1" applyBorder="1" applyAlignment="1">
      <alignment/>
    </xf>
    <xf numFmtId="166" fontId="0" fillId="2" borderId="0" xfId="0" applyNumberFormat="1" applyAlignment="1">
      <alignment horizontal="right"/>
    </xf>
    <xf numFmtId="166" fontId="0" fillId="2" borderId="4" xfId="0" applyNumberFormat="1" applyBorder="1" applyAlignment="1">
      <alignment horizontal="right"/>
    </xf>
    <xf numFmtId="166" fontId="0" fillId="2" borderId="6" xfId="0" applyNumberFormat="1" applyBorder="1" applyAlignment="1">
      <alignment horizontal="right"/>
    </xf>
    <xf numFmtId="166" fontId="0" fillId="2" borderId="8" xfId="0" applyNumberFormat="1" applyBorder="1" applyAlignment="1">
      <alignment horizontal="right"/>
    </xf>
    <xf numFmtId="0" fontId="0" fillId="2" borderId="0" xfId="0" applyNumberFormat="1" applyAlignment="1">
      <alignment horizontal="right"/>
    </xf>
    <xf numFmtId="166" fontId="0" fillId="2" borderId="5" xfId="0" applyNumberFormat="1" applyBorder="1" applyAlignment="1">
      <alignment horizontal="right"/>
    </xf>
    <xf numFmtId="166" fontId="0" fillId="2" borderId="9" xfId="0" applyNumberFormat="1" applyBorder="1" applyAlignment="1">
      <alignment horizontal="right"/>
    </xf>
    <xf numFmtId="166" fontId="0" fillId="2" borderId="10"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11" xfId="0" applyNumberFormat="1" applyBorder="1" applyAlignment="1">
      <alignment horizontal="right"/>
    </xf>
    <xf numFmtId="166" fontId="0" fillId="2" borderId="12" xfId="0" applyNumberFormat="1" applyBorder="1" applyAlignment="1">
      <alignment horizontal="right"/>
    </xf>
    <xf numFmtId="0" fontId="0" fillId="2" borderId="13" xfId="0" applyNumberFormat="1" applyBorder="1" applyAlignment="1">
      <alignment horizontal="right"/>
    </xf>
    <xf numFmtId="166" fontId="0" fillId="2" borderId="14"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0" fontId="2" fillId="2" borderId="5" xfId="0" applyNumberFormat="1" applyFont="1" applyBorder="1" applyAlignment="1">
      <alignment horizontal="center" vertical="center"/>
    </xf>
    <xf numFmtId="166" fontId="0" fillId="2" borderId="6" xfId="0" applyNumberFormat="1" applyBorder="1" applyAlignment="1">
      <alignment horizontal="right" vertical="center"/>
    </xf>
    <xf numFmtId="166" fontId="0" fillId="2" borderId="5" xfId="0" applyNumberFormat="1" applyBorder="1" applyAlignment="1">
      <alignment horizontal="right" vertical="center"/>
    </xf>
    <xf numFmtId="0" fontId="0" fillId="2" borderId="0" xfId="0" applyNumberFormat="1" applyAlignment="1">
      <alignment vertical="center"/>
    </xf>
    <xf numFmtId="166" fontId="0" fillId="2" borderId="8" xfId="0" applyNumberFormat="1" applyBorder="1" applyAlignment="1">
      <alignment horizontal="right" vertical="center"/>
    </xf>
    <xf numFmtId="1" fontId="0" fillId="2" borderId="6" xfId="0" applyNumberFormat="1" applyBorder="1" applyAlignment="1">
      <alignment horizontal="right" vertical="center"/>
    </xf>
    <xf numFmtId="2" fontId="0" fillId="2" borderId="5" xfId="0" applyNumberFormat="1" applyBorder="1" applyAlignment="1">
      <alignment horizontal="right" vertical="center"/>
    </xf>
    <xf numFmtId="166" fontId="0" fillId="2" borderId="15" xfId="0" applyNumberFormat="1" applyBorder="1" applyAlignment="1">
      <alignment horizontal="right" vertical="center"/>
    </xf>
    <xf numFmtId="0" fontId="0" fillId="2" borderId="10" xfId="0" applyNumberFormat="1" applyBorder="1" applyAlignment="1">
      <alignment vertical="top"/>
    </xf>
    <xf numFmtId="0" fontId="0" fillId="2" borderId="16" xfId="0" applyNumberFormat="1" applyBorder="1" applyAlignment="1">
      <alignment/>
    </xf>
    <xf numFmtId="0" fontId="0" fillId="2" borderId="10" xfId="0" applyNumberFormat="1" applyBorder="1" applyAlignment="1">
      <alignment horizontal="center"/>
    </xf>
    <xf numFmtId="0" fontId="0" fillId="2" borderId="17" xfId="0" applyNumberFormat="1" applyBorder="1" applyAlignment="1">
      <alignment/>
    </xf>
    <xf numFmtId="0" fontId="0" fillId="2" borderId="17" xfId="0" applyNumberFormat="1" applyBorder="1" applyAlignment="1">
      <alignment horizontal="center"/>
    </xf>
    <xf numFmtId="166" fontId="0" fillId="2" borderId="17" xfId="0" applyNumberFormat="1" applyBorder="1" applyAlignment="1">
      <alignment horizontal="right"/>
    </xf>
    <xf numFmtId="0" fontId="0" fillId="2" borderId="17" xfId="0" applyNumberFormat="1" applyBorder="1" applyAlignment="1">
      <alignment horizontal="right"/>
    </xf>
    <xf numFmtId="0" fontId="10" fillId="2" borderId="1" xfId="0" applyNumberFormat="1" applyFont="1" applyBorder="1" applyAlignment="1">
      <alignment horizontal="centerContinuous"/>
    </xf>
    <xf numFmtId="166" fontId="4" fillId="2" borderId="18" xfId="0" applyNumberFormat="1" applyFont="1" applyBorder="1" applyAlignment="1">
      <alignment horizontal="right"/>
    </xf>
    <xf numFmtId="0" fontId="0" fillId="2" borderId="0" xfId="0" applyNumberFormat="1" applyAlignment="1" applyProtection="1">
      <alignment/>
      <protection locked="0"/>
    </xf>
    <xf numFmtId="0" fontId="0" fillId="2" borderId="0" xfId="0" applyNumberFormat="1" applyAlignment="1" applyProtection="1">
      <alignment/>
      <protection locked="0"/>
    </xf>
    <xf numFmtId="0" fontId="0" fillId="2" borderId="0" xfId="0" applyNumberFormat="1" applyAlignment="1" applyProtection="1">
      <alignment/>
      <protection/>
    </xf>
    <xf numFmtId="0" fontId="11" fillId="3" borderId="0" xfId="0" applyFont="1" applyFill="1" applyAlignment="1" applyProtection="1">
      <alignment horizontal="centerContinuous" vertical="center"/>
      <protection/>
    </xf>
    <xf numFmtId="0" fontId="12" fillId="3" borderId="0" xfId="0" applyNumberFormat="1" applyFont="1" applyFill="1" applyBorder="1" applyAlignment="1" applyProtection="1">
      <alignment horizontal="centerContinuous" vertical="center"/>
      <protection/>
    </xf>
    <xf numFmtId="0" fontId="13" fillId="2" borderId="0" xfId="0" applyFont="1" applyBorder="1" applyAlignment="1" applyProtection="1">
      <alignment horizontal="centerContinuous" vertical="center"/>
      <protection/>
    </xf>
    <xf numFmtId="0" fontId="13" fillId="3" borderId="0" xfId="0" applyFont="1" applyFill="1" applyAlignment="1" applyProtection="1">
      <alignment horizontal="centerContinuous" vertical="center"/>
      <protection/>
    </xf>
    <xf numFmtId="0" fontId="14" fillId="3" borderId="0" xfId="0" applyFont="1" applyFill="1" applyAlignment="1" applyProtection="1">
      <alignment horizontal="centerContinuous" vertical="center"/>
      <protection/>
    </xf>
    <xf numFmtId="0" fontId="14" fillId="2" borderId="0" xfId="0" applyFont="1" applyAlignment="1" applyProtection="1">
      <alignment horizontal="centerContinuous"/>
      <protection/>
    </xf>
    <xf numFmtId="0" fontId="7" fillId="2" borderId="0" xfId="0" applyNumberFormat="1" applyFont="1" applyAlignment="1" applyProtection="1">
      <alignment horizontal="left" vertical="top"/>
      <protection/>
    </xf>
    <xf numFmtId="0" fontId="0" fillId="2" borderId="19" xfId="0" applyNumberFormat="1" applyBorder="1" applyAlignment="1">
      <alignment vertical="top"/>
    </xf>
    <xf numFmtId="0" fontId="0" fillId="2" borderId="12" xfId="0" applyNumberFormat="1" applyBorder="1" applyAlignment="1">
      <alignment/>
    </xf>
    <xf numFmtId="0" fontId="0" fillId="2" borderId="12" xfId="0" applyNumberFormat="1" applyBorder="1" applyAlignment="1">
      <alignment horizontal="center"/>
    </xf>
    <xf numFmtId="166" fontId="0" fillId="2" borderId="2" xfId="0" applyNumberFormat="1" applyBorder="1" applyAlignment="1">
      <alignment horizontal="center"/>
    </xf>
    <xf numFmtId="0" fontId="0" fillId="2" borderId="6" xfId="0" applyNumberFormat="1" applyBorder="1" applyAlignment="1">
      <alignment horizontal="right"/>
    </xf>
    <xf numFmtId="166" fontId="0" fillId="2" borderId="20" xfId="0" applyNumberFormat="1" applyBorder="1" applyAlignment="1">
      <alignment horizontal="right"/>
    </xf>
    <xf numFmtId="0" fontId="0" fillId="2" borderId="6" xfId="0" applyNumberFormat="1" applyBorder="1" applyAlignment="1">
      <alignment horizontal="right" vertical="center"/>
    </xf>
    <xf numFmtId="0" fontId="2" fillId="2" borderId="14" xfId="0" applyNumberFormat="1" applyFont="1" applyBorder="1" applyAlignment="1">
      <alignment horizontal="center" vertical="center"/>
    </xf>
    <xf numFmtId="0" fontId="0" fillId="2" borderId="0" xfId="0" applyNumberFormat="1" applyAlignment="1">
      <alignment horizontal="centerContinuous"/>
    </xf>
    <xf numFmtId="0" fontId="0" fillId="2" borderId="16" xfId="0" applyNumberFormat="1" applyBorder="1" applyAlignment="1">
      <alignment horizontal="right"/>
    </xf>
    <xf numFmtId="0" fontId="0" fillId="2" borderId="21" xfId="0" applyNumberFormat="1" applyBorder="1" applyAlignment="1">
      <alignment/>
    </xf>
    <xf numFmtId="0" fontId="0" fillId="2" borderId="22" xfId="0" applyNumberFormat="1" applyBorder="1" applyAlignment="1">
      <alignment horizontal="center"/>
    </xf>
    <xf numFmtId="166" fontId="0" fillId="2" borderId="22" xfId="0" applyNumberFormat="1" applyBorder="1" applyAlignment="1">
      <alignment horizontal="center"/>
    </xf>
    <xf numFmtId="4" fontId="0" fillId="0" borderId="23" xfId="0" applyNumberFormat="1" applyFont="1" applyFill="1" applyBorder="1" applyAlignment="1" applyProtection="1">
      <alignment horizontal="center" vertical="top" wrapText="1"/>
      <protection/>
    </xf>
    <xf numFmtId="0" fontId="0" fillId="0" borderId="0" xfId="0" applyFill="1" applyAlignment="1">
      <alignment/>
    </xf>
    <xf numFmtId="4" fontId="0" fillId="3" borderId="23" xfId="0" applyNumberFormat="1" applyFont="1" applyFill="1" applyBorder="1" applyAlignment="1" applyProtection="1">
      <alignment horizontal="center" vertical="top" wrapText="1"/>
      <protection/>
    </xf>
    <xf numFmtId="173" fontId="0" fillId="3" borderId="23" xfId="0" applyNumberFormat="1" applyFont="1" applyFill="1" applyBorder="1" applyAlignment="1" applyProtection="1">
      <alignment horizontal="left" vertical="top" wrapText="1"/>
      <protection/>
    </xf>
    <xf numFmtId="172" fontId="0" fillId="3" borderId="23" xfId="0" applyNumberFormat="1" applyFont="1" applyFill="1" applyBorder="1" applyAlignment="1" applyProtection="1">
      <alignment horizontal="left" vertical="top" wrapText="1"/>
      <protection/>
    </xf>
    <xf numFmtId="172" fontId="0" fillId="3" borderId="23" xfId="0" applyNumberFormat="1" applyFont="1" applyFill="1" applyBorder="1" applyAlignment="1" applyProtection="1">
      <alignment horizontal="center" vertical="top" wrapText="1"/>
      <protection/>
    </xf>
    <xf numFmtId="0" fontId="0" fillId="3" borderId="23" xfId="0" applyNumberFormat="1" applyFont="1" applyFill="1" applyBorder="1" applyAlignment="1" applyProtection="1">
      <alignment horizontal="center" vertical="top" wrapText="1"/>
      <protection/>
    </xf>
    <xf numFmtId="1" fontId="0" fillId="3" borderId="23" xfId="0" applyNumberFormat="1" applyFont="1" applyFill="1" applyBorder="1" applyAlignment="1" applyProtection="1">
      <alignment horizontal="right" vertical="top"/>
      <protection/>
    </xf>
    <xf numFmtId="174" fontId="0" fillId="3" borderId="23" xfId="0" applyNumberFormat="1" applyFont="1" applyFill="1" applyBorder="1" applyAlignment="1" applyProtection="1">
      <alignment vertical="top"/>
      <protection/>
    </xf>
    <xf numFmtId="0" fontId="0" fillId="2" borderId="0" xfId="0" applyAlignment="1">
      <alignment/>
    </xf>
    <xf numFmtId="4" fontId="0" fillId="0" borderId="23" xfId="0" applyNumberFormat="1" applyFont="1" applyFill="1" applyBorder="1" applyAlignment="1" applyProtection="1">
      <alignment horizontal="center" vertical="top"/>
      <protection/>
    </xf>
    <xf numFmtId="4" fontId="0" fillId="3" borderId="23" xfId="0" applyNumberFormat="1" applyFont="1" applyFill="1" applyBorder="1" applyAlignment="1" applyProtection="1">
      <alignment horizontal="center" vertical="top"/>
      <protection/>
    </xf>
    <xf numFmtId="0" fontId="0" fillId="2" borderId="0" xfId="0" applyAlignment="1">
      <alignment/>
    </xf>
    <xf numFmtId="174" fontId="0" fillId="2" borderId="23" xfId="0" applyNumberFormat="1" applyFont="1" applyBorder="1" applyAlignment="1" applyProtection="1">
      <alignment vertical="top"/>
      <protection/>
    </xf>
    <xf numFmtId="172" fontId="0" fillId="4" borderId="23" xfId="0" applyNumberFormat="1" applyFont="1" applyFill="1" applyBorder="1" applyAlignment="1" applyProtection="1">
      <alignment horizontal="left" vertical="top" wrapText="1"/>
      <protection/>
    </xf>
    <xf numFmtId="173" fontId="0" fillId="3" borderId="23" xfId="0" applyNumberFormat="1" applyFont="1" applyFill="1" applyBorder="1" applyAlignment="1" applyProtection="1">
      <alignment horizontal="right" vertical="top" wrapText="1"/>
      <protection/>
    </xf>
    <xf numFmtId="0" fontId="0" fillId="0" borderId="0" xfId="0" applyFill="1" applyAlignment="1">
      <alignment/>
    </xf>
    <xf numFmtId="173" fontId="0" fillId="0" borderId="23" xfId="0" applyNumberFormat="1" applyFont="1" applyFill="1" applyBorder="1" applyAlignment="1" applyProtection="1">
      <alignment horizontal="left" vertical="top" wrapText="1"/>
      <protection/>
    </xf>
    <xf numFmtId="172" fontId="0" fillId="0" borderId="23" xfId="0" applyNumberFormat="1" applyFont="1" applyFill="1" applyBorder="1" applyAlignment="1" applyProtection="1">
      <alignment horizontal="left" vertical="top" wrapText="1"/>
      <protection/>
    </xf>
    <xf numFmtId="172" fontId="0" fillId="0" borderId="23" xfId="0" applyNumberFormat="1"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top" wrapText="1"/>
      <protection/>
    </xf>
    <xf numFmtId="174" fontId="0" fillId="0" borderId="23" xfId="0" applyNumberFormat="1" applyFont="1" applyFill="1" applyBorder="1" applyAlignment="1" applyProtection="1">
      <alignment vertical="top"/>
      <protection/>
    </xf>
    <xf numFmtId="0" fontId="17" fillId="2" borderId="23" xfId="0" applyFont="1" applyBorder="1" applyAlignment="1">
      <alignment/>
    </xf>
    <xf numFmtId="0" fontId="18" fillId="2" borderId="0" xfId="0" applyFont="1" applyAlignment="1">
      <alignment/>
    </xf>
    <xf numFmtId="0" fontId="18" fillId="2" borderId="0" xfId="0" applyFont="1" applyAlignment="1">
      <alignment/>
    </xf>
    <xf numFmtId="1" fontId="0" fillId="3" borderId="23" xfId="0" applyNumberFormat="1" applyFont="1" applyFill="1" applyBorder="1" applyAlignment="1" applyProtection="1">
      <alignment horizontal="right" vertical="top" wrapText="1"/>
      <protection/>
    </xf>
    <xf numFmtId="1" fontId="0" fillId="0" borderId="23" xfId="0" applyNumberFormat="1" applyFont="1" applyFill="1" applyBorder="1" applyAlignment="1" applyProtection="1">
      <alignment horizontal="right" vertical="top" wrapText="1"/>
      <protection/>
    </xf>
    <xf numFmtId="0" fontId="18" fillId="0" borderId="0" xfId="0" applyFont="1" applyFill="1" applyAlignment="1">
      <alignment/>
    </xf>
    <xf numFmtId="172" fontId="0" fillId="3" borderId="23" xfId="0" applyNumberFormat="1" applyFont="1" applyFill="1" applyBorder="1" applyAlignment="1" applyProtection="1">
      <alignment vertical="top" wrapText="1"/>
      <protection/>
    </xf>
    <xf numFmtId="0" fontId="0" fillId="2" borderId="0" xfId="0" applyAlignment="1">
      <alignment vertical="top"/>
    </xf>
    <xf numFmtId="0" fontId="17" fillId="2" borderId="0" xfId="0" applyFont="1" applyAlignment="1">
      <alignment/>
    </xf>
    <xf numFmtId="1" fontId="0" fillId="0" borderId="23" xfId="0" applyNumberFormat="1" applyFont="1" applyFill="1" applyBorder="1" applyAlignment="1" applyProtection="1">
      <alignment horizontal="right" vertical="top"/>
      <protection/>
    </xf>
    <xf numFmtId="172" fontId="0" fillId="0" borderId="23" xfId="0" applyNumberFormat="1" applyFont="1" applyFill="1" applyBorder="1" applyAlignment="1" applyProtection="1">
      <alignment vertical="top" wrapText="1"/>
      <protection/>
    </xf>
    <xf numFmtId="0" fontId="0" fillId="2" borderId="0" xfId="0" applyNumberFormat="1" applyFont="1" applyAlignment="1">
      <alignment vertical="top"/>
    </xf>
    <xf numFmtId="0" fontId="0" fillId="2" borderId="0" xfId="0" applyNumberFormat="1" applyFont="1" applyAlignment="1">
      <alignment/>
    </xf>
    <xf numFmtId="166" fontId="0" fillId="2" borderId="0" xfId="0" applyNumberFormat="1" applyFont="1" applyAlignment="1">
      <alignment vertical="center"/>
    </xf>
    <xf numFmtId="2" fontId="0" fillId="2" borderId="0" xfId="0" applyNumberFormat="1" applyFont="1" applyAlignment="1">
      <alignment/>
    </xf>
    <xf numFmtId="0" fontId="0" fillId="2" borderId="2" xfId="0" applyNumberFormat="1" applyFont="1" applyBorder="1" applyAlignment="1">
      <alignment horizontal="center" vertical="top"/>
    </xf>
    <xf numFmtId="0" fontId="0" fillId="2" borderId="3" xfId="0" applyNumberFormat="1" applyFont="1" applyBorder="1" applyAlignment="1">
      <alignment horizontal="center"/>
    </xf>
    <xf numFmtId="0" fontId="0" fillId="2" borderId="2" xfId="0" applyNumberFormat="1" applyFont="1" applyBorder="1" applyAlignment="1">
      <alignment horizontal="center"/>
    </xf>
    <xf numFmtId="0" fontId="0" fillId="2" borderId="4" xfId="0" applyNumberFormat="1" applyFont="1" applyBorder="1" applyAlignment="1">
      <alignment horizontal="center"/>
    </xf>
    <xf numFmtId="0" fontId="0" fillId="2" borderId="10" xfId="0" applyNumberFormat="1" applyFont="1" applyBorder="1" applyAlignment="1">
      <alignment vertical="top"/>
    </xf>
    <xf numFmtId="0" fontId="0" fillId="2" borderId="16" xfId="0" applyNumberFormat="1" applyFont="1" applyBorder="1" applyAlignment="1">
      <alignment/>
    </xf>
    <xf numFmtId="0" fontId="0" fillId="2" borderId="10" xfId="0" applyNumberFormat="1" applyFont="1" applyBorder="1" applyAlignment="1">
      <alignment horizontal="center"/>
    </xf>
    <xf numFmtId="0" fontId="0" fillId="2" borderId="17" xfId="0" applyNumberFormat="1" applyFont="1" applyBorder="1" applyAlignment="1">
      <alignment/>
    </xf>
    <xf numFmtId="0" fontId="0" fillId="2" borderId="17" xfId="0" applyNumberFormat="1" applyFont="1" applyBorder="1" applyAlignment="1">
      <alignment horizontal="center"/>
    </xf>
    <xf numFmtId="166" fontId="0" fillId="2" borderId="17" xfId="0" applyNumberFormat="1" applyFont="1" applyBorder="1" applyAlignment="1">
      <alignment horizontal="right"/>
    </xf>
    <xf numFmtId="0" fontId="0" fillId="2" borderId="10" xfId="0" applyNumberFormat="1" applyFont="1" applyBorder="1" applyAlignment="1">
      <alignment horizontal="right"/>
    </xf>
    <xf numFmtId="0" fontId="4" fillId="2" borderId="5" xfId="0" applyNumberFormat="1" applyFont="1" applyBorder="1" applyAlignment="1">
      <alignment horizontal="center" vertical="center"/>
    </xf>
    <xf numFmtId="166" fontId="0" fillId="2" borderId="6" xfId="0" applyNumberFormat="1" applyFont="1" applyBorder="1" applyAlignment="1">
      <alignment horizontal="right" vertical="center"/>
    </xf>
    <xf numFmtId="166" fontId="0" fillId="2" borderId="5" xfId="0" applyNumberFormat="1" applyFont="1" applyBorder="1" applyAlignment="1">
      <alignment horizontal="right" vertical="center"/>
    </xf>
    <xf numFmtId="0" fontId="4" fillId="2" borderId="5" xfId="0" applyNumberFormat="1" applyFont="1" applyBorder="1" applyAlignment="1">
      <alignment vertical="top"/>
    </xf>
    <xf numFmtId="172" fontId="4" fillId="3" borderId="5" xfId="0" applyNumberFormat="1" applyFont="1" applyFill="1" applyBorder="1" applyAlignment="1" applyProtection="1">
      <alignment horizontal="left" vertical="center"/>
      <protection/>
    </xf>
    <xf numFmtId="1" fontId="0" fillId="2" borderId="6" xfId="0" applyNumberFormat="1" applyFont="1" applyBorder="1" applyAlignment="1">
      <alignment horizontal="center" vertical="top"/>
    </xf>
    <xf numFmtId="0" fontId="0" fillId="2" borderId="6" xfId="0" applyNumberFormat="1" applyFont="1" applyBorder="1" applyAlignment="1">
      <alignment horizontal="center" vertical="top"/>
    </xf>
    <xf numFmtId="166" fontId="0" fillId="2" borderId="6" xfId="0" applyNumberFormat="1" applyFont="1" applyBorder="1" applyAlignment="1">
      <alignment horizontal="right"/>
    </xf>
    <xf numFmtId="166" fontId="0" fillId="2" borderId="5" xfId="0" applyNumberFormat="1" applyFont="1" applyBorder="1" applyAlignment="1">
      <alignment horizontal="right"/>
    </xf>
    <xf numFmtId="174" fontId="0" fillId="2" borderId="23" xfId="0" applyNumberFormat="1" applyFont="1" applyBorder="1" applyAlignment="1" applyProtection="1">
      <alignment vertical="top"/>
      <protection locked="0"/>
    </xf>
    <xf numFmtId="172" fontId="4" fillId="3" borderId="5" xfId="0" applyNumberFormat="1" applyFont="1" applyFill="1" applyBorder="1" applyAlignment="1" applyProtection="1">
      <alignment horizontal="left" vertical="center" wrapText="1"/>
      <protection/>
    </xf>
    <xf numFmtId="1" fontId="0" fillId="2" borderId="6" xfId="0" applyNumberFormat="1" applyFont="1" applyBorder="1" applyAlignment="1">
      <alignment vertical="top"/>
    </xf>
    <xf numFmtId="173" fontId="0" fillId="3" borderId="23" xfId="0" applyNumberFormat="1" applyFont="1" applyFill="1" applyBorder="1" applyAlignment="1" applyProtection="1">
      <alignment horizontal="left" vertical="top" wrapText="1" indent="2"/>
      <protection/>
    </xf>
    <xf numFmtId="173" fontId="0" fillId="0" borderId="23" xfId="0" applyNumberFormat="1" applyFont="1" applyFill="1" applyBorder="1" applyAlignment="1" applyProtection="1">
      <alignment horizontal="right" vertical="top" wrapText="1"/>
      <protection/>
    </xf>
    <xf numFmtId="0" fontId="0" fillId="2" borderId="5" xfId="0" applyNumberFormat="1" applyFont="1" applyBorder="1" applyAlignment="1">
      <alignment horizontal="center" vertical="top"/>
    </xf>
    <xf numFmtId="0" fontId="0" fillId="2" borderId="6" xfId="0" applyNumberFormat="1" applyFont="1" applyBorder="1" applyAlignment="1">
      <alignment vertical="top"/>
    </xf>
    <xf numFmtId="0" fontId="0" fillId="2" borderId="5" xfId="0" applyNumberFormat="1" applyFont="1" applyBorder="1" applyAlignment="1">
      <alignment vertical="top"/>
    </xf>
    <xf numFmtId="173" fontId="0" fillId="0" borderId="23" xfId="0" applyNumberFormat="1" applyFont="1" applyFill="1" applyBorder="1" applyAlignment="1" applyProtection="1">
      <alignment horizontal="right" vertical="top" wrapText="1" indent="1"/>
      <protection/>
    </xf>
    <xf numFmtId="174" fontId="0" fillId="0" borderId="23" xfId="0" applyNumberFormat="1" applyFont="1" applyFill="1" applyBorder="1" applyAlignment="1" applyProtection="1">
      <alignment vertical="top"/>
      <protection locked="0"/>
    </xf>
    <xf numFmtId="0" fontId="4" fillId="2" borderId="8" xfId="0" applyNumberFormat="1" applyFont="1" applyBorder="1" applyAlignment="1">
      <alignment horizontal="center" vertical="center"/>
    </xf>
    <xf numFmtId="0" fontId="0" fillId="2" borderId="24" xfId="0" applyNumberFormat="1" applyFont="1" applyBorder="1" applyAlignment="1">
      <alignment vertical="center" wrapText="1"/>
    </xf>
    <xf numFmtId="166" fontId="0" fillId="2" borderId="8" xfId="0" applyNumberFormat="1" applyFont="1" applyBorder="1" applyAlignment="1">
      <alignment horizontal="right" vertical="center"/>
    </xf>
    <xf numFmtId="173" fontId="0" fillId="0" borderId="23" xfId="0" applyNumberFormat="1" applyFont="1" applyFill="1" applyBorder="1" applyAlignment="1" applyProtection="1">
      <alignment horizontal="left" vertical="top" wrapText="1" indent="2"/>
      <protection/>
    </xf>
    <xf numFmtId="0" fontId="0" fillId="2" borderId="0" xfId="0" applyNumberFormat="1" applyFont="1" applyAlignment="1">
      <alignment/>
    </xf>
    <xf numFmtId="173" fontId="0" fillId="0" borderId="23" xfId="0" applyNumberFormat="1" applyFont="1" applyFill="1" applyBorder="1" applyAlignment="1" applyProtection="1">
      <alignment horizontal="left" vertical="top" wrapText="1" indent="1"/>
      <protection/>
    </xf>
    <xf numFmtId="0" fontId="0" fillId="2" borderId="5" xfId="0" applyNumberFormat="1" applyFont="1" applyBorder="1" applyAlignment="1">
      <alignment horizontal="right"/>
    </xf>
    <xf numFmtId="1" fontId="0" fillId="2" borderId="6" xfId="0" applyNumberFormat="1" applyFont="1" applyBorder="1" applyAlignment="1">
      <alignment horizontal="right" vertical="center"/>
    </xf>
    <xf numFmtId="2" fontId="0" fillId="2" borderId="5" xfId="0" applyNumberFormat="1" applyFont="1" applyBorder="1" applyAlignment="1">
      <alignment horizontal="right" vertical="center"/>
    </xf>
    <xf numFmtId="0" fontId="0" fillId="2" borderId="7" xfId="0" applyNumberFormat="1" applyFont="1" applyBorder="1" applyAlignment="1">
      <alignment vertical="top"/>
    </xf>
    <xf numFmtId="0" fontId="0" fillId="2" borderId="1" xfId="0" applyNumberFormat="1" applyFont="1" applyBorder="1" applyAlignment="1">
      <alignment horizontal="centerContinuous"/>
    </xf>
    <xf numFmtId="0" fontId="0" fillId="2" borderId="11" xfId="0" applyNumberFormat="1" applyFont="1" applyBorder="1" applyAlignment="1">
      <alignment horizontal="right"/>
    </xf>
    <xf numFmtId="0" fontId="0" fillId="2" borderId="0" xfId="0" applyNumberFormat="1" applyFont="1" applyAlignment="1">
      <alignment horizontal="right" vertical="center"/>
    </xf>
    <xf numFmtId="0" fontId="0" fillId="2" borderId="25" xfId="0" applyNumberFormat="1" applyFont="1" applyBorder="1" applyAlignment="1">
      <alignment horizontal="right" vertical="center"/>
    </xf>
    <xf numFmtId="166" fontId="0" fillId="2" borderId="8" xfId="0" applyNumberFormat="1" applyFont="1" applyBorder="1" applyAlignment="1">
      <alignment horizontal="right"/>
    </xf>
    <xf numFmtId="0" fontId="4" fillId="2" borderId="26" xfId="0" applyNumberFormat="1" applyFont="1" applyBorder="1" applyAlignment="1">
      <alignment horizontal="center" vertical="center"/>
    </xf>
    <xf numFmtId="166" fontId="0" fillId="2" borderId="5" xfId="0" applyNumberFormat="1" applyFont="1" applyBorder="1" applyAlignment="1">
      <alignment horizontal="right"/>
    </xf>
    <xf numFmtId="0" fontId="4" fillId="2" borderId="27" xfId="0" applyNumberFormat="1" applyFont="1" applyBorder="1" applyAlignment="1">
      <alignment horizontal="center" vertical="center"/>
    </xf>
    <xf numFmtId="166" fontId="0" fillId="2" borderId="27" xfId="0" applyNumberFormat="1" applyFont="1" applyBorder="1" applyAlignment="1">
      <alignment horizontal="right"/>
    </xf>
    <xf numFmtId="166" fontId="0" fillId="2" borderId="28" xfId="0" applyNumberFormat="1" applyFont="1" applyBorder="1" applyAlignment="1">
      <alignment horizontal="right"/>
    </xf>
    <xf numFmtId="1" fontId="20" fillId="2" borderId="29" xfId="0" applyNumberFormat="1" applyFont="1" applyBorder="1" applyAlignment="1">
      <alignment horizontal="left"/>
    </xf>
    <xf numFmtId="1" fontId="0" fillId="2" borderId="29" xfId="0" applyNumberFormat="1" applyFont="1" applyBorder="1" applyAlignment="1">
      <alignment horizontal="center"/>
    </xf>
    <xf numFmtId="1" fontId="0" fillId="2" borderId="29" xfId="0" applyNumberFormat="1" applyFont="1" applyBorder="1" applyAlignment="1">
      <alignment/>
    </xf>
    <xf numFmtId="166" fontId="0" fillId="2" borderId="18" xfId="0" applyNumberFormat="1" applyFont="1" applyBorder="1" applyAlignment="1">
      <alignment horizontal="right"/>
    </xf>
    <xf numFmtId="166" fontId="0" fillId="2" borderId="10" xfId="0" applyNumberFormat="1" applyFont="1" applyBorder="1" applyAlignment="1">
      <alignment horizontal="right" vertical="center"/>
    </xf>
    <xf numFmtId="166" fontId="0" fillId="2" borderId="14" xfId="0" applyNumberFormat="1" applyFont="1" applyBorder="1" applyAlignment="1">
      <alignment horizontal="right"/>
    </xf>
    <xf numFmtId="166" fontId="0" fillId="2" borderId="10" xfId="0" applyNumberFormat="1" applyFont="1" applyBorder="1" applyAlignment="1">
      <alignment horizontal="right"/>
    </xf>
    <xf numFmtId="0" fontId="4" fillId="2" borderId="30" xfId="0" applyNumberFormat="1" applyFont="1" applyBorder="1" applyAlignment="1">
      <alignment horizontal="center" vertical="center"/>
    </xf>
    <xf numFmtId="0" fontId="4" fillId="2" borderId="7" xfId="0" applyNumberFormat="1" applyFont="1" applyBorder="1" applyAlignment="1">
      <alignment horizontal="center"/>
    </xf>
    <xf numFmtId="0" fontId="0" fillId="2" borderId="19" xfId="0" applyNumberFormat="1" applyFont="1" applyBorder="1" applyAlignment="1">
      <alignment vertical="top"/>
    </xf>
    <xf numFmtId="0" fontId="0" fillId="2" borderId="12" xfId="0" applyNumberFormat="1" applyFont="1" applyBorder="1" applyAlignment="1">
      <alignment/>
    </xf>
    <xf numFmtId="0" fontId="0" fillId="2" borderId="12" xfId="0" applyNumberFormat="1" applyFont="1" applyBorder="1" applyAlignment="1">
      <alignment horizontal="center"/>
    </xf>
    <xf numFmtId="166" fontId="0" fillId="2" borderId="12" xfId="0" applyNumberFormat="1" applyFont="1" applyBorder="1" applyAlignment="1">
      <alignment horizontal="right"/>
    </xf>
    <xf numFmtId="0" fontId="0" fillId="2" borderId="13" xfId="0" applyNumberFormat="1" applyFont="1" applyBorder="1" applyAlignment="1">
      <alignment horizontal="right"/>
    </xf>
    <xf numFmtId="0" fontId="0" fillId="2" borderId="0" xfId="0" applyNumberFormat="1" applyFont="1" applyAlignment="1">
      <alignment vertical="top"/>
    </xf>
    <xf numFmtId="0" fontId="0" fillId="2" borderId="0" xfId="0" applyNumberFormat="1" applyFont="1" applyAlignment="1">
      <alignment horizontal="center"/>
    </xf>
    <xf numFmtId="0" fontId="0" fillId="2" borderId="0" xfId="0" applyNumberFormat="1" applyFont="1" applyAlignment="1">
      <alignment horizontal="right"/>
    </xf>
    <xf numFmtId="166" fontId="0" fillId="2" borderId="10" xfId="0" applyNumberFormat="1" applyBorder="1" applyAlignment="1">
      <alignment horizontal="right" vertical="center"/>
    </xf>
    <xf numFmtId="0" fontId="0" fillId="2" borderId="6" xfId="0" applyNumberFormat="1" applyFont="1" applyBorder="1" applyAlignment="1" applyProtection="1">
      <alignment horizontal="center" vertical="top"/>
      <protection/>
    </xf>
    <xf numFmtId="1" fontId="0" fillId="2" borderId="6" xfId="0" applyNumberFormat="1" applyFont="1" applyBorder="1" applyAlignment="1" applyProtection="1">
      <alignment horizontal="center" vertical="top"/>
      <protection/>
    </xf>
    <xf numFmtId="177" fontId="0" fillId="0" borderId="23" xfId="0" applyNumberFormat="1" applyFont="1" applyFill="1" applyBorder="1" applyAlignment="1" applyProtection="1">
      <alignment horizontal="right" vertical="top" wrapText="1"/>
      <protection/>
    </xf>
    <xf numFmtId="0" fontId="0" fillId="2" borderId="31" xfId="0" applyNumberFormat="1" applyFont="1" applyBorder="1" applyAlignment="1" applyProtection="1">
      <alignment vertical="center" wrapText="1"/>
      <protection/>
    </xf>
    <xf numFmtId="0" fontId="0" fillId="2" borderId="0" xfId="0" applyNumberFormat="1" applyFont="1" applyAlignment="1">
      <alignment/>
    </xf>
    <xf numFmtId="0" fontId="0" fillId="0" borderId="0" xfId="0" applyFont="1" applyFill="1" applyAlignment="1">
      <alignment/>
    </xf>
    <xf numFmtId="0" fontId="0" fillId="2" borderId="0" xfId="0" applyFont="1" applyAlignment="1">
      <alignment/>
    </xf>
    <xf numFmtId="0" fontId="0" fillId="0" borderId="0" xfId="0" applyNumberFormat="1" applyFill="1" applyAlignment="1">
      <alignment/>
    </xf>
    <xf numFmtId="166" fontId="0" fillId="2" borderId="27" xfId="0" applyNumberFormat="1" applyBorder="1" applyAlignment="1">
      <alignment horizontal="right"/>
    </xf>
    <xf numFmtId="0" fontId="0" fillId="2" borderId="0" xfId="0" applyNumberFormat="1" applyBorder="1" applyAlignment="1">
      <alignment/>
    </xf>
    <xf numFmtId="0" fontId="0" fillId="2" borderId="0" xfId="0" applyBorder="1" applyAlignment="1">
      <alignment/>
    </xf>
    <xf numFmtId="0" fontId="18" fillId="2" borderId="0" xfId="0" applyFont="1" applyBorder="1" applyAlignment="1">
      <alignment/>
    </xf>
    <xf numFmtId="0" fontId="0" fillId="2" borderId="0" xfId="0" applyBorder="1" applyAlignment="1">
      <alignment/>
    </xf>
    <xf numFmtId="0" fontId="0" fillId="0" borderId="0" xfId="0" applyNumberFormat="1" applyFill="1" applyBorder="1" applyAlignment="1">
      <alignment/>
    </xf>
    <xf numFmtId="0" fontId="18" fillId="0" borderId="0" xfId="0" applyFont="1" applyFill="1" applyBorder="1" applyAlignment="1">
      <alignment/>
    </xf>
    <xf numFmtId="0" fontId="0" fillId="0" borderId="0" xfId="0" applyFill="1" applyBorder="1" applyAlignment="1">
      <alignment/>
    </xf>
    <xf numFmtId="0" fontId="4" fillId="0" borderId="32" xfId="0" applyNumberFormat="1" applyFont="1" applyFill="1" applyBorder="1" applyAlignment="1">
      <alignment horizontal="center"/>
    </xf>
    <xf numFmtId="1" fontId="20" fillId="0" borderId="29" xfId="0" applyNumberFormat="1" applyFont="1" applyFill="1" applyBorder="1" applyAlignment="1">
      <alignment horizontal="left"/>
    </xf>
    <xf numFmtId="1" fontId="0" fillId="0" borderId="29" xfId="0" applyNumberFormat="1" applyFont="1" applyFill="1" applyBorder="1" applyAlignment="1">
      <alignment horizontal="center"/>
    </xf>
    <xf numFmtId="1" fontId="0" fillId="0" borderId="29" xfId="0" applyNumberFormat="1" applyFont="1" applyFill="1" applyBorder="1" applyAlignment="1">
      <alignment/>
    </xf>
    <xf numFmtId="166" fontId="4" fillId="0" borderId="18" xfId="0" applyNumberFormat="1" applyFont="1" applyFill="1" applyBorder="1" applyAlignment="1">
      <alignment horizontal="right"/>
    </xf>
    <xf numFmtId="166" fontId="0" fillId="0" borderId="18" xfId="0" applyNumberFormat="1" applyFont="1" applyFill="1" applyBorder="1" applyAlignment="1">
      <alignment horizontal="right"/>
    </xf>
    <xf numFmtId="166" fontId="0" fillId="0" borderId="18" xfId="0" applyNumberFormat="1" applyFill="1" applyBorder="1" applyAlignment="1">
      <alignment horizontal="right"/>
    </xf>
    <xf numFmtId="174" fontId="23" fillId="3" borderId="0" xfId="0" applyNumberFormat="1" applyFont="1" applyFill="1" applyBorder="1" applyAlignment="1" applyProtection="1">
      <alignment vertical="top"/>
      <protection/>
    </xf>
    <xf numFmtId="1" fontId="21" fillId="3" borderId="0" xfId="0" applyNumberFormat="1" applyFont="1" applyFill="1" applyBorder="1" applyAlignment="1" applyProtection="1">
      <alignment vertical="top"/>
      <protection/>
    </xf>
    <xf numFmtId="174" fontId="21" fillId="3" borderId="0" xfId="0" applyNumberFormat="1" applyFont="1" applyFill="1" applyBorder="1" applyAlignment="1" applyProtection="1">
      <alignment vertical="top"/>
      <protection/>
    </xf>
    <xf numFmtId="0" fontId="24" fillId="0" borderId="0" xfId="0" applyFont="1" applyFill="1" applyBorder="1" applyAlignment="1" applyProtection="1">
      <alignment vertical="top" wrapText="1"/>
      <protection/>
    </xf>
    <xf numFmtId="1" fontId="0" fillId="3" borderId="23" xfId="0" applyNumberFormat="1" applyFont="1" applyFill="1" applyBorder="1" applyAlignment="1" applyProtection="1">
      <alignment horizontal="right" vertical="top"/>
      <protection locked="0"/>
    </xf>
    <xf numFmtId="175" fontId="0" fillId="2" borderId="0" xfId="0" applyNumberFormat="1" applyAlignment="1">
      <alignment/>
    </xf>
    <xf numFmtId="174" fontId="23" fillId="0" borderId="0" xfId="0" applyNumberFormat="1" applyFont="1" applyFill="1" applyBorder="1" applyAlignment="1" applyProtection="1">
      <alignment vertical="top"/>
      <protection/>
    </xf>
    <xf numFmtId="1" fontId="0" fillId="3" borderId="0" xfId="0" applyNumberFormat="1" applyFont="1" applyFill="1" applyBorder="1" applyAlignment="1" applyProtection="1">
      <alignment vertical="top"/>
      <protection/>
    </xf>
    <xf numFmtId="174" fontId="0" fillId="0" borderId="0" xfId="0" applyNumberFormat="1" applyFont="1" applyFill="1" applyBorder="1" applyAlignment="1" applyProtection="1">
      <alignment vertical="top" wrapText="1"/>
      <protection/>
    </xf>
    <xf numFmtId="0" fontId="25" fillId="0" borderId="0" xfId="0" applyFont="1" applyFill="1" applyBorder="1" applyAlignment="1" applyProtection="1">
      <alignment vertical="top" wrapText="1" shrinkToFit="1"/>
      <protection/>
    </xf>
    <xf numFmtId="174" fontId="0" fillId="3" borderId="0" xfId="0" applyNumberFormat="1" applyFont="1" applyFill="1" applyBorder="1" applyAlignment="1" applyProtection="1">
      <alignment vertical="top"/>
      <protection/>
    </xf>
    <xf numFmtId="0" fontId="0" fillId="2" borderId="0" xfId="0" applyFont="1" applyAlignment="1">
      <alignment/>
    </xf>
    <xf numFmtId="0" fontId="25" fillId="0" borderId="0" xfId="0" applyFont="1" applyFill="1" applyBorder="1" applyAlignment="1" applyProtection="1">
      <alignment vertical="top" wrapText="1"/>
      <protection/>
    </xf>
    <xf numFmtId="174" fontId="0" fillId="3" borderId="0" xfId="0" applyNumberFormat="1" applyFont="1" applyFill="1" applyBorder="1" applyAlignment="1" applyProtection="1">
      <alignment vertical="top" wrapText="1"/>
      <protection/>
    </xf>
    <xf numFmtId="0" fontId="25" fillId="2" borderId="0" xfId="0" applyFont="1" applyBorder="1" applyAlignment="1" applyProtection="1">
      <alignment vertical="top" wrapText="1"/>
      <protection/>
    </xf>
    <xf numFmtId="0" fontId="4" fillId="2" borderId="0" xfId="0" applyNumberFormat="1" applyFont="1" applyAlignment="1">
      <alignment horizontal="right"/>
    </xf>
    <xf numFmtId="0" fontId="0" fillId="0" borderId="5" xfId="0" applyNumberFormat="1" applyFont="1" applyFill="1" applyBorder="1" applyAlignment="1">
      <alignment vertical="top"/>
    </xf>
    <xf numFmtId="0" fontId="4" fillId="0" borderId="5" xfId="0" applyNumberFormat="1" applyFont="1" applyFill="1" applyBorder="1" applyAlignment="1">
      <alignment vertical="top"/>
    </xf>
    <xf numFmtId="174" fontId="22" fillId="2" borderId="23" xfId="0" applyNumberFormat="1" applyFont="1" applyBorder="1" applyAlignment="1" applyProtection="1">
      <alignment vertical="top"/>
      <protection/>
    </xf>
    <xf numFmtId="0" fontId="0" fillId="2" borderId="0" xfId="0" applyBorder="1" applyAlignment="1" applyProtection="1">
      <alignment vertical="top" wrapText="1"/>
      <protection/>
    </xf>
    <xf numFmtId="1" fontId="0" fillId="0" borderId="0" xfId="0" applyNumberFormat="1" applyFont="1" applyFill="1" applyBorder="1" applyAlignment="1" applyProtection="1">
      <alignment vertical="top"/>
      <protection/>
    </xf>
    <xf numFmtId="174" fontId="0" fillId="0" borderId="0" xfId="0" applyNumberFormat="1" applyFont="1" applyFill="1" applyBorder="1" applyAlignment="1" applyProtection="1">
      <alignment vertical="top"/>
      <protection/>
    </xf>
    <xf numFmtId="0" fontId="17" fillId="0" borderId="0" xfId="0" applyFont="1" applyFill="1" applyBorder="1" applyAlignment="1" applyProtection="1">
      <alignment vertical="top" wrapText="1"/>
      <protection/>
    </xf>
    <xf numFmtId="166" fontId="5" fillId="0" borderId="0" xfId="0" applyNumberFormat="1" applyFont="1" applyFill="1" applyAlignment="1">
      <alignment horizontal="centerContinuous" vertical="center"/>
    </xf>
    <xf numFmtId="173" fontId="26" fillId="3" borderId="23" xfId="0" applyNumberFormat="1" applyFont="1" applyFill="1" applyBorder="1" applyAlignment="1" applyProtection="1">
      <alignment horizontal="left" vertical="top" wrapText="1"/>
      <protection/>
    </xf>
    <xf numFmtId="172" fontId="26" fillId="3" borderId="23" xfId="0" applyNumberFormat="1" applyFont="1" applyFill="1" applyBorder="1" applyAlignment="1" applyProtection="1">
      <alignment horizontal="left" vertical="top" wrapText="1"/>
      <protection/>
    </xf>
    <xf numFmtId="172" fontId="26" fillId="3" borderId="23" xfId="0" applyNumberFormat="1" applyFont="1" applyFill="1" applyBorder="1" applyAlignment="1" applyProtection="1">
      <alignment horizontal="center" vertical="top" wrapText="1"/>
      <protection/>
    </xf>
    <xf numFmtId="174" fontId="22" fillId="3" borderId="0" xfId="0" applyNumberFormat="1" applyFont="1" applyFill="1" applyBorder="1" applyAlignment="1" applyProtection="1">
      <alignment vertical="top"/>
      <protection/>
    </xf>
    <xf numFmtId="0" fontId="4" fillId="0" borderId="27" xfId="0" applyNumberFormat="1" applyFont="1" applyFill="1" applyBorder="1" applyAlignment="1">
      <alignment horizontal="center" vertical="center"/>
    </xf>
    <xf numFmtId="0" fontId="0" fillId="2" borderId="0" xfId="0" applyFont="1" applyBorder="1" applyAlignment="1">
      <alignment/>
    </xf>
    <xf numFmtId="166" fontId="0" fillId="2" borderId="33" xfId="0" applyNumberFormat="1" applyBorder="1" applyAlignment="1">
      <alignment horizontal="right"/>
    </xf>
    <xf numFmtId="1" fontId="19" fillId="2" borderId="6" xfId="0" applyNumberFormat="1" applyFont="1" applyBorder="1" applyAlignment="1">
      <alignment horizontal="left" vertical="center"/>
    </xf>
    <xf numFmtId="0" fontId="0" fillId="2" borderId="0" xfId="0" applyNumberFormat="1" applyFont="1" applyAlignment="1">
      <alignment vertical="center"/>
    </xf>
    <xf numFmtId="0" fontId="0" fillId="2" borderId="31" xfId="0" applyNumberFormat="1" applyFont="1" applyBorder="1" applyAlignment="1">
      <alignment vertical="center"/>
    </xf>
    <xf numFmtId="1" fontId="0" fillId="2" borderId="0" xfId="0" applyNumberFormat="1" applyFont="1" applyBorder="1" applyAlignment="1">
      <alignment horizontal="right" vertical="center"/>
    </xf>
    <xf numFmtId="175" fontId="4" fillId="2" borderId="0" xfId="0" applyNumberFormat="1" applyFont="1" applyAlignment="1">
      <alignment/>
    </xf>
    <xf numFmtId="175" fontId="16" fillId="2" borderId="0" xfId="0" applyNumberFormat="1" applyFont="1" applyAlignment="1">
      <alignment/>
    </xf>
    <xf numFmtId="0" fontId="16" fillId="2" borderId="0" xfId="0" applyNumberFormat="1" applyFont="1" applyFill="1" applyAlignment="1">
      <alignment horizontal="right"/>
    </xf>
    <xf numFmtId="0" fontId="16" fillId="2" borderId="0" xfId="0" applyNumberFormat="1" applyFont="1" applyAlignment="1">
      <alignment horizontal="right"/>
    </xf>
    <xf numFmtId="0" fontId="16" fillId="2" borderId="0" xfId="0" applyNumberFormat="1" applyFont="1" applyAlignment="1">
      <alignment/>
    </xf>
    <xf numFmtId="166" fontId="0" fillId="2" borderId="33" xfId="0" applyNumberFormat="1" applyFont="1" applyBorder="1" applyAlignment="1">
      <alignment horizontal="right"/>
    </xf>
    <xf numFmtId="0" fontId="0" fillId="0" borderId="0" xfId="0" applyFill="1" applyBorder="1" applyAlignment="1">
      <alignment/>
    </xf>
    <xf numFmtId="0" fontId="0" fillId="2" borderId="6" xfId="0" applyNumberFormat="1" applyBorder="1" applyAlignment="1" applyProtection="1">
      <alignment horizontal="center" vertical="top"/>
      <protection/>
    </xf>
    <xf numFmtId="1" fontId="26" fillId="3" borderId="23" xfId="0" applyNumberFormat="1" applyFont="1" applyFill="1" applyBorder="1" applyAlignment="1" applyProtection="1">
      <alignment horizontal="right" vertical="top"/>
      <protection/>
    </xf>
    <xf numFmtId="166" fontId="0" fillId="2" borderId="4" xfId="0" applyNumberFormat="1" applyFont="1" applyBorder="1" applyAlignment="1">
      <alignment horizontal="center"/>
    </xf>
    <xf numFmtId="0" fontId="0" fillId="2" borderId="0" xfId="0" applyNumberFormat="1" applyFont="1" applyBorder="1" applyAlignment="1">
      <alignment/>
    </xf>
    <xf numFmtId="0" fontId="0" fillId="2" borderId="31" xfId="0" applyNumberFormat="1" applyFont="1" applyBorder="1" applyAlignment="1">
      <alignment vertical="center" wrapText="1"/>
    </xf>
    <xf numFmtId="0" fontId="10" fillId="2" borderId="6" xfId="0" applyNumberFormat="1" applyFont="1" applyBorder="1" applyAlignment="1">
      <alignment vertical="top"/>
    </xf>
    <xf numFmtId="0" fontId="0" fillId="2" borderId="31" xfId="0" applyNumberFormat="1" applyFont="1" applyBorder="1" applyAlignment="1">
      <alignment/>
    </xf>
    <xf numFmtId="0" fontId="0" fillId="2" borderId="5" xfId="0" applyNumberFormat="1" applyFont="1" applyBorder="1" applyAlignment="1" applyProtection="1">
      <alignment vertical="center" wrapText="1"/>
      <protection/>
    </xf>
    <xf numFmtId="0" fontId="0" fillId="2" borderId="5" xfId="0" applyNumberFormat="1" applyFont="1" applyBorder="1" applyAlignment="1">
      <alignment vertical="center" wrapText="1"/>
    </xf>
    <xf numFmtId="1" fontId="0" fillId="2" borderId="5" xfId="0" applyNumberFormat="1" applyFont="1" applyBorder="1" applyAlignment="1">
      <alignment horizontal="right" vertical="center"/>
    </xf>
    <xf numFmtId="173" fontId="0" fillId="3" borderId="21" xfId="0" applyNumberFormat="1" applyFont="1" applyFill="1" applyBorder="1" applyAlignment="1" applyProtection="1">
      <alignment horizontal="right" vertical="top" wrapText="1"/>
      <protection/>
    </xf>
    <xf numFmtId="172" fontId="0" fillId="0" borderId="21" xfId="0" applyNumberFormat="1" applyFont="1" applyFill="1" applyBorder="1" applyAlignment="1" applyProtection="1">
      <alignment horizontal="left" vertical="top" wrapText="1"/>
      <protection/>
    </xf>
    <xf numFmtId="172" fontId="0" fillId="3" borderId="21" xfId="0" applyNumberFormat="1" applyFont="1" applyFill="1" applyBorder="1" applyAlignment="1" applyProtection="1">
      <alignment horizontal="center" vertical="top" wrapText="1"/>
      <protection/>
    </xf>
    <xf numFmtId="0" fontId="0" fillId="3" borderId="21" xfId="0" applyNumberFormat="1" applyFont="1" applyFill="1" applyBorder="1" applyAlignment="1" applyProtection="1">
      <alignment horizontal="center" vertical="top" wrapText="1"/>
      <protection/>
    </xf>
    <xf numFmtId="1" fontId="0" fillId="3" borderId="21" xfId="0" applyNumberFormat="1" applyFont="1" applyFill="1" applyBorder="1" applyAlignment="1" applyProtection="1">
      <alignment horizontal="right" vertical="top" wrapText="1"/>
      <protection/>
    </xf>
    <xf numFmtId="174" fontId="0" fillId="2" borderId="21" xfId="0" applyNumberFormat="1" applyFont="1" applyBorder="1" applyAlignment="1" applyProtection="1">
      <alignment vertical="top"/>
      <protection locked="0"/>
    </xf>
    <xf numFmtId="174" fontId="0" fillId="3" borderId="21" xfId="0" applyNumberFormat="1" applyFont="1" applyFill="1" applyBorder="1" applyAlignment="1" applyProtection="1">
      <alignment vertical="top"/>
      <protection/>
    </xf>
    <xf numFmtId="172" fontId="0" fillId="3" borderId="21" xfId="0" applyNumberFormat="1" applyFont="1" applyFill="1" applyBorder="1" applyAlignment="1" applyProtection="1">
      <alignment horizontal="left" vertical="top" wrapText="1"/>
      <protection/>
    </xf>
    <xf numFmtId="1" fontId="0" fillId="0" borderId="21" xfId="0" applyNumberFormat="1" applyFont="1" applyFill="1" applyBorder="1" applyAlignment="1" applyProtection="1">
      <alignment horizontal="right" vertical="top" wrapText="1"/>
      <protection/>
    </xf>
    <xf numFmtId="173" fontId="0" fillId="0" borderId="21" xfId="0" applyNumberFormat="1" applyFont="1" applyFill="1" applyBorder="1" applyAlignment="1" applyProtection="1">
      <alignment horizontal="right" vertical="top" wrapText="1"/>
      <protection/>
    </xf>
    <xf numFmtId="172" fontId="0" fillId="0" borderId="21" xfId="0" applyNumberFormat="1" applyFont="1" applyFill="1" applyBorder="1" applyAlignment="1" applyProtection="1">
      <alignment horizontal="center" vertical="top" wrapText="1"/>
      <protection/>
    </xf>
    <xf numFmtId="0" fontId="0" fillId="0" borderId="21" xfId="0" applyNumberFormat="1" applyFont="1" applyFill="1" applyBorder="1" applyAlignment="1" applyProtection="1">
      <alignment horizontal="center" vertical="top" wrapText="1"/>
      <protection/>
    </xf>
    <xf numFmtId="1" fontId="0" fillId="0" borderId="21" xfId="0" applyNumberFormat="1" applyFont="1" applyFill="1" applyBorder="1" applyAlignment="1" applyProtection="1">
      <alignment horizontal="right" vertical="top"/>
      <protection/>
    </xf>
    <xf numFmtId="172" fontId="0" fillId="3" borderId="21" xfId="0" applyNumberFormat="1" applyFont="1" applyFill="1" applyBorder="1" applyAlignment="1" applyProtection="1">
      <alignment vertical="top" wrapText="1"/>
      <protection/>
    </xf>
    <xf numFmtId="1" fontId="0" fillId="3" borderId="21" xfId="0" applyNumberFormat="1" applyFont="1" applyFill="1" applyBorder="1" applyAlignment="1" applyProtection="1">
      <alignment horizontal="right" vertical="top"/>
      <protection/>
    </xf>
    <xf numFmtId="173" fontId="0" fillId="3" borderId="21" xfId="0" applyNumberFormat="1" applyFont="1" applyFill="1" applyBorder="1" applyAlignment="1" applyProtection="1">
      <alignment horizontal="left" vertical="top" wrapText="1"/>
      <protection/>
    </xf>
    <xf numFmtId="173" fontId="0" fillId="0" borderId="21" xfId="0" applyNumberFormat="1" applyFont="1" applyFill="1" applyBorder="1" applyAlignment="1" applyProtection="1">
      <alignment horizontal="left" vertical="top" wrapText="1" indent="2"/>
      <protection/>
    </xf>
    <xf numFmtId="173" fontId="0" fillId="0" borderId="21" xfId="0" applyNumberFormat="1" applyFont="1" applyFill="1" applyBorder="1" applyAlignment="1" applyProtection="1">
      <alignment horizontal="left" vertical="top" wrapText="1"/>
      <protection/>
    </xf>
    <xf numFmtId="174" fontId="0" fillId="0" borderId="21" xfId="0" applyNumberFormat="1" applyFont="1" applyFill="1" applyBorder="1" applyAlignment="1" applyProtection="1">
      <alignment vertical="top"/>
      <protection locked="0"/>
    </xf>
    <xf numFmtId="174" fontId="0" fillId="0" borderId="21" xfId="0" applyNumberFormat="1" applyFont="1" applyFill="1" applyBorder="1" applyAlignment="1" applyProtection="1">
      <alignment vertical="top"/>
      <protection/>
    </xf>
    <xf numFmtId="0" fontId="0" fillId="2" borderId="34" xfId="0" applyNumberFormat="1" applyBorder="1" applyAlignment="1">
      <alignment vertical="center" wrapText="1"/>
    </xf>
    <xf numFmtId="0" fontId="0" fillId="2" borderId="28" xfId="0" applyNumberFormat="1" applyBorder="1" applyAlignment="1">
      <alignment vertical="center" wrapText="1"/>
    </xf>
    <xf numFmtId="1" fontId="6" fillId="2" borderId="35"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6" fillId="2" borderId="38" xfId="0" applyNumberFormat="1" applyFont="1" applyBorder="1" applyAlignment="1">
      <alignment horizontal="left" vertical="center" wrapText="1"/>
    </xf>
    <xf numFmtId="166" fontId="0" fillId="2" borderId="39" xfId="0" applyNumberFormat="1" applyBorder="1" applyAlignment="1">
      <alignment horizontal="center"/>
    </xf>
    <xf numFmtId="1" fontId="7" fillId="2" borderId="0" xfId="0" applyNumberFormat="1" applyFont="1" applyAlignment="1" applyProtection="1">
      <alignment horizontal="left" vertical="top" wrapText="1"/>
      <protection/>
    </xf>
    <xf numFmtId="0" fontId="0" fillId="2" borderId="0" xfId="0" applyNumberFormat="1" applyAlignment="1" applyProtection="1">
      <alignment horizontal="left" vertical="top"/>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15" fillId="3" borderId="0" xfId="0" applyNumberFormat="1" applyFont="1" applyFill="1" applyBorder="1" applyAlignment="1" applyProtection="1">
      <alignment horizontal="left" vertical="top" wrapText="1"/>
      <protection/>
    </xf>
    <xf numFmtId="0" fontId="16" fillId="2" borderId="0" xfId="0" applyNumberFormat="1" applyFont="1" applyAlignment="1" applyProtection="1">
      <alignment vertical="top" wrapText="1"/>
      <protection/>
    </xf>
    <xf numFmtId="1" fontId="3" fillId="2" borderId="40" xfId="0" applyNumberFormat="1" applyFont="1" applyBorder="1" applyAlignment="1">
      <alignment horizontal="left" vertical="center" wrapText="1"/>
    </xf>
    <xf numFmtId="0" fontId="0" fillId="2" borderId="41" xfId="0" applyNumberFormat="1" applyBorder="1" applyAlignment="1">
      <alignment vertical="center" wrapText="1"/>
    </xf>
    <xf numFmtId="0" fontId="0" fillId="2" borderId="42" xfId="0" applyNumberFormat="1" applyBorder="1" applyAlignment="1">
      <alignment vertical="center" wrapText="1"/>
    </xf>
    <xf numFmtId="1" fontId="3" fillId="2" borderId="38"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24" xfId="0" applyNumberFormat="1" applyBorder="1" applyAlignment="1">
      <alignment vertical="center" wrapText="1"/>
    </xf>
    <xf numFmtId="1" fontId="3" fillId="2" borderId="44" xfId="0" applyNumberFormat="1" applyFont="1" applyBorder="1" applyAlignment="1">
      <alignment horizontal="left" vertical="center" wrapText="1"/>
    </xf>
    <xf numFmtId="0" fontId="0" fillId="2" borderId="45" xfId="0" applyNumberFormat="1" applyBorder="1" applyAlignment="1">
      <alignment/>
    </xf>
    <xf numFmtId="0" fontId="0" fillId="2" borderId="46" xfId="0" applyNumberFormat="1" applyBorder="1" applyAlignment="1">
      <alignment/>
    </xf>
    <xf numFmtId="0" fontId="0" fillId="2" borderId="0" xfId="0" applyNumberFormat="1" applyBorder="1" applyAlignment="1">
      <alignment/>
    </xf>
    <xf numFmtId="0" fontId="0" fillId="2" borderId="47" xfId="0" applyNumberFormat="1" applyBorder="1" applyAlignment="1">
      <alignment/>
    </xf>
    <xf numFmtId="0" fontId="0" fillId="2" borderId="46" xfId="0" applyNumberFormat="1" applyBorder="1" applyAlignment="1" quotePrefix="1">
      <alignment/>
    </xf>
    <xf numFmtId="0" fontId="0" fillId="2" borderId="48" xfId="0" applyNumberFormat="1" applyBorder="1" applyAlignment="1">
      <alignment/>
    </xf>
    <xf numFmtId="0" fontId="0" fillId="2" borderId="49" xfId="0" applyNumberFormat="1" applyBorder="1" applyAlignment="1">
      <alignment/>
    </xf>
    <xf numFmtId="0" fontId="10" fillId="2" borderId="50" xfId="0" applyNumberFormat="1" applyFont="1" applyBorder="1" applyAlignment="1">
      <alignment vertical="center"/>
    </xf>
    <xf numFmtId="0" fontId="0" fillId="2" borderId="3" xfId="0" applyNumberFormat="1" applyFont="1" applyBorder="1" applyAlignment="1">
      <alignment vertical="center"/>
    </xf>
    <xf numFmtId="0" fontId="0" fillId="2" borderId="4" xfId="0" applyNumberFormat="1" applyFont="1" applyBorder="1" applyAlignment="1">
      <alignment vertical="center"/>
    </xf>
    <xf numFmtId="0" fontId="0" fillId="2" borderId="48" xfId="0" applyNumberFormat="1" applyFont="1" applyBorder="1" applyAlignment="1">
      <alignment/>
    </xf>
    <xf numFmtId="0" fontId="0" fillId="2" borderId="49" xfId="0" applyNumberFormat="1" applyFont="1" applyBorder="1" applyAlignment="1">
      <alignment/>
    </xf>
    <xf numFmtId="1" fontId="19" fillId="2" borderId="38" xfId="0" applyNumberFormat="1" applyFont="1" applyBorder="1" applyAlignment="1">
      <alignment horizontal="left" vertical="center" wrapText="1"/>
    </xf>
    <xf numFmtId="0" fontId="0" fillId="2" borderId="43" xfId="0" applyNumberFormat="1" applyFont="1" applyBorder="1" applyAlignment="1">
      <alignment vertical="center" wrapText="1"/>
    </xf>
    <xf numFmtId="0" fontId="0" fillId="2" borderId="24" xfId="0" applyNumberFormat="1" applyFont="1" applyBorder="1" applyAlignment="1">
      <alignment vertical="center" wrapText="1"/>
    </xf>
    <xf numFmtId="1" fontId="20" fillId="2" borderId="44" xfId="0" applyNumberFormat="1" applyFont="1" applyBorder="1" applyAlignment="1">
      <alignment horizontal="left" vertical="center" wrapText="1"/>
    </xf>
    <xf numFmtId="0" fontId="0" fillId="2" borderId="34" xfId="0" applyNumberFormat="1" applyFont="1" applyBorder="1" applyAlignment="1">
      <alignment vertical="center" wrapText="1"/>
    </xf>
    <xf numFmtId="0" fontId="0" fillId="2" borderId="28" xfId="0" applyNumberFormat="1" applyFont="1" applyBorder="1" applyAlignment="1">
      <alignment vertical="center" wrapText="1"/>
    </xf>
    <xf numFmtId="1" fontId="20" fillId="2" borderId="34" xfId="0" applyNumberFormat="1" applyFont="1" applyBorder="1" applyAlignment="1">
      <alignment horizontal="left" vertical="center" wrapText="1"/>
    </xf>
    <xf numFmtId="1" fontId="19" fillId="2" borderId="6" xfId="0" applyNumberFormat="1" applyFont="1" applyBorder="1" applyAlignment="1">
      <alignment horizontal="left" vertical="center" wrapText="1"/>
    </xf>
    <xf numFmtId="0" fontId="0" fillId="2" borderId="31" xfId="0" applyNumberFormat="1" applyBorder="1" applyAlignment="1">
      <alignment vertical="center" wrapText="1"/>
    </xf>
    <xf numFmtId="0" fontId="0" fillId="2" borderId="46" xfId="0" applyNumberFormat="1" applyFont="1" applyBorder="1" applyAlignment="1" quotePrefix="1">
      <alignment/>
    </xf>
    <xf numFmtId="0" fontId="0" fillId="2" borderId="0" xfId="0" applyNumberFormat="1" applyFont="1" applyBorder="1" applyAlignment="1">
      <alignment/>
    </xf>
    <xf numFmtId="0" fontId="0" fillId="2" borderId="47" xfId="0" applyNumberFormat="1" applyFont="1" applyBorder="1" applyAlignment="1">
      <alignment/>
    </xf>
    <xf numFmtId="1" fontId="20" fillId="2" borderId="38" xfId="0" applyNumberFormat="1" applyFont="1" applyBorder="1" applyAlignment="1">
      <alignment horizontal="left" vertical="center" wrapText="1"/>
    </xf>
    <xf numFmtId="0" fontId="0" fillId="2" borderId="43" xfId="0" applyNumberFormat="1" applyFont="1" applyBorder="1" applyAlignment="1">
      <alignment vertical="center" wrapText="1"/>
    </xf>
    <xf numFmtId="0" fontId="0" fillId="2" borderId="24" xfId="0" applyNumberFormat="1" applyFont="1" applyBorder="1" applyAlignment="1">
      <alignment vertical="center" wrapText="1"/>
    </xf>
    <xf numFmtId="4" fontId="0" fillId="2" borderId="39" xfId="0" applyNumberFormat="1" applyFont="1" applyBorder="1" applyAlignment="1">
      <alignment horizontal="center"/>
    </xf>
    <xf numFmtId="4" fontId="0" fillId="2" borderId="45" xfId="0" applyNumberFormat="1" applyFont="1" applyBorder="1" applyAlignment="1">
      <alignment/>
    </xf>
    <xf numFmtId="0" fontId="0" fillId="2" borderId="46" xfId="0" applyNumberFormat="1" applyFont="1" applyBorder="1" applyAlignment="1">
      <alignment/>
    </xf>
    <xf numFmtId="0" fontId="0" fillId="2" borderId="0" xfId="0" applyNumberFormat="1" applyFont="1" applyBorder="1" applyAlignment="1">
      <alignment vertical="center" wrapText="1"/>
    </xf>
    <xf numFmtId="0" fontId="0" fillId="2" borderId="31" xfId="0" applyNumberFormat="1" applyFont="1" applyBorder="1" applyAlignment="1">
      <alignment vertical="center" wrapText="1"/>
    </xf>
    <xf numFmtId="1" fontId="19" fillId="2" borderId="6" xfId="0" applyNumberFormat="1" applyFont="1" applyBorder="1" applyAlignment="1">
      <alignment horizontal="left" vertical="center"/>
    </xf>
    <xf numFmtId="0" fontId="0" fillId="2" borderId="0" xfId="0" applyNumberFormat="1" applyBorder="1" applyAlignment="1">
      <alignment vertical="center"/>
    </xf>
    <xf numFmtId="0" fontId="0" fillId="2" borderId="31" xfId="0" applyNumberFormat="1" applyBorder="1" applyAlignment="1">
      <alignment vertical="center"/>
    </xf>
    <xf numFmtId="1" fontId="19" fillId="2" borderId="38" xfId="0" applyNumberFormat="1" applyFont="1" applyBorder="1" applyAlignment="1">
      <alignment horizontal="left" vertical="center"/>
    </xf>
    <xf numFmtId="0" fontId="0" fillId="2" borderId="43" xfId="0" applyNumberFormat="1" applyBorder="1" applyAlignment="1">
      <alignment vertical="center"/>
    </xf>
    <xf numFmtId="0" fontId="0" fillId="2" borderId="24" xfId="0" applyNumberFormat="1" applyBorder="1" applyAlignment="1">
      <alignment vertical="center"/>
    </xf>
    <xf numFmtId="0" fontId="10" fillId="2" borderId="51" xfId="0" applyNumberFormat="1" applyFont="1" applyBorder="1" applyAlignment="1">
      <alignment vertical="center"/>
    </xf>
    <xf numFmtId="0" fontId="0" fillId="2" borderId="52" xfId="0" applyNumberFormat="1" applyFont="1" applyBorder="1" applyAlignment="1">
      <alignment vertical="center"/>
    </xf>
    <xf numFmtId="1" fontId="4" fillId="2" borderId="0" xfId="0" applyNumberFormat="1" applyFont="1" applyAlignment="1">
      <alignment horizontal="center" vertical="top"/>
    </xf>
    <xf numFmtId="0" fontId="0" fillId="2" borderId="0" xfId="0" applyNumberFormat="1" applyAlignment="1">
      <alignment horizontal="center"/>
    </xf>
    <xf numFmtId="1" fontId="0" fillId="2" borderId="0" xfId="0" applyNumberFormat="1" applyFont="1" applyAlignment="1">
      <alignment horizontal="center" vertical="top"/>
    </xf>
    <xf numFmtId="0" fontId="0" fillId="2" borderId="0" xfId="0" applyNumberFormat="1" applyAlignment="1">
      <alignment/>
    </xf>
    <xf numFmtId="0" fontId="10" fillId="2" borderId="6" xfId="0" applyNumberFormat="1" applyFont="1" applyBorder="1" applyAlignment="1">
      <alignment vertical="top"/>
    </xf>
    <xf numFmtId="0" fontId="0" fillId="2" borderId="31" xfId="0" applyNumberFormat="1" applyFont="1" applyBorder="1" applyAlignment="1">
      <alignment/>
    </xf>
    <xf numFmtId="0" fontId="0" fillId="2" borderId="0" xfId="0" applyNumberFormat="1" applyBorder="1" applyAlignment="1">
      <alignmen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2"/>
  <sheetViews>
    <sheetView workbookViewId="0" topLeftCell="A1">
      <selection activeCell="A1" sqref="A1"/>
    </sheetView>
  </sheetViews>
  <sheetFormatPr defaultColWidth="8.88671875" defaultRowHeight="15"/>
  <cols>
    <col min="1" max="1" width="3.99609375" style="61" customWidth="1"/>
    <col min="2" max="16384" width="8.77734375" style="61" customWidth="1"/>
  </cols>
  <sheetData>
    <row r="1" spans="1:9" ht="38.25" customHeight="1">
      <c r="A1" s="63"/>
      <c r="B1" s="64" t="s">
        <v>29</v>
      </c>
      <c r="C1" s="65"/>
      <c r="D1" s="66"/>
      <c r="E1" s="65"/>
      <c r="F1" s="65"/>
      <c r="G1" s="67"/>
      <c r="H1" s="68"/>
      <c r="I1" s="69"/>
    </row>
    <row r="2" spans="1:9" ht="20.25" customHeight="1">
      <c r="A2" s="70">
        <v>1</v>
      </c>
      <c r="B2" s="295" t="s">
        <v>44</v>
      </c>
      <c r="C2" s="295"/>
      <c r="D2" s="295"/>
      <c r="E2" s="295"/>
      <c r="F2" s="295"/>
      <c r="G2" s="295"/>
      <c r="H2" s="295"/>
      <c r="I2" s="295"/>
    </row>
    <row r="3" spans="1:9" ht="34.5" customHeight="1">
      <c r="A3" s="70">
        <v>2</v>
      </c>
      <c r="B3" s="295" t="s">
        <v>45</v>
      </c>
      <c r="C3" s="295"/>
      <c r="D3" s="295"/>
      <c r="E3" s="295"/>
      <c r="F3" s="295"/>
      <c r="G3" s="295"/>
      <c r="H3" s="295"/>
      <c r="I3" s="295"/>
    </row>
    <row r="4" spans="1:9" ht="34.5" customHeight="1">
      <c r="A4" s="70">
        <v>3</v>
      </c>
      <c r="B4" s="295" t="s">
        <v>39</v>
      </c>
      <c r="C4" s="295"/>
      <c r="D4" s="295"/>
      <c r="E4" s="295"/>
      <c r="F4" s="295"/>
      <c r="G4" s="295"/>
      <c r="H4" s="295"/>
      <c r="I4" s="295"/>
    </row>
    <row r="5" spans="1:9" ht="19.5" customHeight="1">
      <c r="A5" s="70">
        <v>4</v>
      </c>
      <c r="B5" s="297" t="s">
        <v>56</v>
      </c>
      <c r="C5" s="294"/>
      <c r="D5" s="294"/>
      <c r="E5" s="294"/>
      <c r="F5" s="294"/>
      <c r="G5" s="294"/>
      <c r="H5" s="294"/>
      <c r="I5" s="294"/>
    </row>
    <row r="6" spans="1:9" ht="19.5" customHeight="1">
      <c r="A6" s="70">
        <v>5</v>
      </c>
      <c r="B6" s="297" t="s">
        <v>40</v>
      </c>
      <c r="C6" s="294"/>
      <c r="D6" s="294"/>
      <c r="E6" s="294"/>
      <c r="F6" s="294"/>
      <c r="G6" s="294"/>
      <c r="H6" s="294"/>
      <c r="I6" s="294"/>
    </row>
    <row r="7" spans="1:9" ht="30" customHeight="1">
      <c r="A7" s="70">
        <v>6</v>
      </c>
      <c r="B7" s="297" t="s">
        <v>57</v>
      </c>
      <c r="C7" s="294"/>
      <c r="D7" s="294"/>
      <c r="E7" s="294"/>
      <c r="F7" s="294"/>
      <c r="G7" s="294"/>
      <c r="H7" s="294"/>
      <c r="I7" s="294"/>
    </row>
    <row r="8" spans="1:9" ht="19.5" customHeight="1">
      <c r="A8" s="70">
        <v>7</v>
      </c>
      <c r="B8" s="297" t="s">
        <v>58</v>
      </c>
      <c r="C8" s="294"/>
      <c r="D8" s="294"/>
      <c r="E8" s="294"/>
      <c r="F8" s="294"/>
      <c r="G8" s="294"/>
      <c r="H8" s="294"/>
      <c r="I8" s="294"/>
    </row>
    <row r="9" spans="1:9" ht="66" customHeight="1">
      <c r="A9" s="70"/>
      <c r="B9" s="298" t="s">
        <v>51</v>
      </c>
      <c r="C9" s="299"/>
      <c r="D9" s="299"/>
      <c r="E9" s="299"/>
      <c r="F9" s="299"/>
      <c r="G9" s="299"/>
      <c r="H9" s="299"/>
      <c r="I9" s="299"/>
    </row>
    <row r="10" spans="1:9" ht="32.25" customHeight="1">
      <c r="A10" s="70">
        <v>8</v>
      </c>
      <c r="B10" s="293" t="s">
        <v>62</v>
      </c>
      <c r="C10" s="294"/>
      <c r="D10" s="294"/>
      <c r="E10" s="294"/>
      <c r="F10" s="294"/>
      <c r="G10" s="294"/>
      <c r="H10" s="294"/>
      <c r="I10" s="294"/>
    </row>
    <row r="11" spans="1:9" ht="20.25" customHeight="1">
      <c r="A11" s="70">
        <v>9</v>
      </c>
      <c r="B11" s="293" t="s">
        <v>38</v>
      </c>
      <c r="C11" s="294"/>
      <c r="D11" s="294"/>
      <c r="E11" s="294"/>
      <c r="F11" s="294"/>
      <c r="G11" s="294"/>
      <c r="H11" s="294"/>
      <c r="I11" s="294"/>
    </row>
    <row r="12" spans="1:9" ht="45.75" customHeight="1">
      <c r="A12" s="70">
        <v>10</v>
      </c>
      <c r="B12" s="293" t="s">
        <v>46</v>
      </c>
      <c r="C12" s="294"/>
      <c r="D12" s="294"/>
      <c r="E12" s="294"/>
      <c r="F12" s="294"/>
      <c r="G12" s="294"/>
      <c r="H12" s="294"/>
      <c r="I12" s="294"/>
    </row>
    <row r="13" spans="1:9" ht="36" customHeight="1">
      <c r="A13" s="70">
        <v>11</v>
      </c>
      <c r="B13" s="293" t="s">
        <v>47</v>
      </c>
      <c r="C13" s="294"/>
      <c r="D13" s="294"/>
      <c r="E13" s="294"/>
      <c r="F13" s="294"/>
      <c r="G13" s="294"/>
      <c r="H13" s="294"/>
      <c r="I13" s="294"/>
    </row>
    <row r="14" spans="1:9" ht="19.5" customHeight="1">
      <c r="A14" s="70">
        <v>12</v>
      </c>
      <c r="B14" s="296" t="s">
        <v>37</v>
      </c>
      <c r="C14" s="294"/>
      <c r="D14" s="294"/>
      <c r="E14" s="294"/>
      <c r="F14" s="294"/>
      <c r="G14" s="294"/>
      <c r="H14" s="294"/>
      <c r="I14" s="294"/>
    </row>
    <row r="15" spans="1:9" ht="36" customHeight="1">
      <c r="A15" s="70">
        <v>13</v>
      </c>
      <c r="B15" s="296" t="s">
        <v>41</v>
      </c>
      <c r="C15" s="294"/>
      <c r="D15" s="294"/>
      <c r="E15" s="294"/>
      <c r="F15" s="294"/>
      <c r="G15" s="294"/>
      <c r="H15" s="294"/>
      <c r="I15" s="294"/>
    </row>
    <row r="16" spans="1:9" ht="19.5" customHeight="1">
      <c r="A16" s="70">
        <v>14</v>
      </c>
      <c r="B16" s="293" t="s">
        <v>60</v>
      </c>
      <c r="C16" s="294"/>
      <c r="D16" s="294"/>
      <c r="E16" s="294"/>
      <c r="F16" s="294"/>
      <c r="G16" s="294"/>
      <c r="H16" s="294"/>
      <c r="I16" s="294"/>
    </row>
    <row r="17" spans="1:9" ht="19.5" customHeight="1">
      <c r="A17" s="70">
        <v>15</v>
      </c>
      <c r="B17" s="293" t="s">
        <v>61</v>
      </c>
      <c r="C17" s="294"/>
      <c r="D17" s="294"/>
      <c r="E17" s="294"/>
      <c r="F17" s="294"/>
      <c r="G17" s="294"/>
      <c r="H17" s="294"/>
      <c r="I17" s="294"/>
    </row>
    <row r="18" spans="1:9" ht="19.5" customHeight="1">
      <c r="A18" s="70">
        <v>16</v>
      </c>
      <c r="B18" s="293" t="s">
        <v>36</v>
      </c>
      <c r="C18" s="294"/>
      <c r="D18" s="294"/>
      <c r="E18" s="294"/>
      <c r="F18" s="294"/>
      <c r="G18" s="294"/>
      <c r="H18" s="294"/>
      <c r="I18" s="294"/>
    </row>
    <row r="19" spans="1:9" ht="19.5" customHeight="1">
      <c r="A19" s="70">
        <v>17</v>
      </c>
      <c r="B19" s="293" t="s">
        <v>59</v>
      </c>
      <c r="C19" s="294"/>
      <c r="D19" s="294"/>
      <c r="E19" s="294"/>
      <c r="F19" s="294"/>
      <c r="G19" s="294"/>
      <c r="H19" s="294"/>
      <c r="I19" s="294"/>
    </row>
    <row r="20" spans="1:9" ht="36" customHeight="1">
      <c r="A20" s="70">
        <v>18</v>
      </c>
      <c r="B20" s="296" t="s">
        <v>42</v>
      </c>
      <c r="C20" s="294"/>
      <c r="D20" s="294"/>
      <c r="E20" s="294"/>
      <c r="F20" s="294"/>
      <c r="G20" s="294"/>
      <c r="H20" s="294"/>
      <c r="I20" s="294"/>
    </row>
    <row r="21" spans="1:9" ht="39.75" customHeight="1">
      <c r="A21" s="291" t="s">
        <v>43</v>
      </c>
      <c r="B21" s="292"/>
      <c r="C21" s="292"/>
      <c r="D21" s="292"/>
      <c r="E21" s="292"/>
      <c r="F21" s="292"/>
      <c r="G21" s="292"/>
      <c r="H21" s="292"/>
      <c r="I21" s="292"/>
    </row>
    <row r="22" spans="2:9" ht="28.5" customHeight="1">
      <c r="B22" s="62"/>
      <c r="C22" s="62"/>
      <c r="D22" s="62"/>
      <c r="E22" s="62"/>
      <c r="F22" s="62"/>
      <c r="G22" s="62"/>
      <c r="H22" s="62"/>
      <c r="I22" s="62"/>
    </row>
  </sheetData>
  <sheetProtection password="CC3D" sheet="1" objects="1" scenarios="1"/>
  <mergeCells count="20">
    <mergeCell ref="B8:I8"/>
    <mergeCell ref="B4:I4"/>
    <mergeCell ref="B12:I12"/>
    <mergeCell ref="B20:I20"/>
    <mergeCell ref="B9:I9"/>
    <mergeCell ref="B10:I10"/>
    <mergeCell ref="B13:I13"/>
    <mergeCell ref="B17:I17"/>
    <mergeCell ref="B18:I18"/>
    <mergeCell ref="B16:I16"/>
    <mergeCell ref="A21:I21"/>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68"/>
  <sheetViews>
    <sheetView showZeros="0" showOutlineSymbols="0" view="pageBreakPreview" zoomScale="75" zoomScaleNormal="75" zoomScaleSheetLayoutView="75" workbookViewId="0" topLeftCell="A50">
      <selection activeCell="G65" sqref="G65:H65"/>
    </sheetView>
  </sheetViews>
  <sheetFormatPr defaultColWidth="8.777343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1.77734375" style="0" customWidth="1"/>
    <col min="10" max="10" width="16.77734375" style="0" customWidth="1"/>
    <col min="11" max="19" width="10.5546875" style="0" customWidth="1"/>
    <col min="20" max="20" width="135.6640625" style="0" customWidth="1"/>
    <col min="21" max="21" width="145.6640625" style="0" customWidth="1"/>
    <col min="22" max="16384" width="10.5546875" style="0" customWidth="1"/>
  </cols>
  <sheetData>
    <row r="1" spans="1:8" ht="15.75">
      <c r="A1" s="37"/>
      <c r="B1" s="35" t="s">
        <v>0</v>
      </c>
      <c r="C1" s="36"/>
      <c r="D1" s="36"/>
      <c r="E1" s="36"/>
      <c r="F1" s="36"/>
      <c r="G1" s="37"/>
      <c r="H1" s="36"/>
    </row>
    <row r="2" spans="1:8" ht="15">
      <c r="A2" s="34"/>
      <c r="B2" s="15" t="s">
        <v>31</v>
      </c>
      <c r="C2" s="2"/>
      <c r="D2" s="2"/>
      <c r="E2" s="2"/>
      <c r="F2" s="2"/>
      <c r="G2" s="34"/>
      <c r="H2" s="2"/>
    </row>
    <row r="3" spans="1:10" ht="15">
      <c r="A3" s="20"/>
      <c r="B3" s="14" t="s">
        <v>1</v>
      </c>
      <c r="C3" s="42"/>
      <c r="D3" s="42"/>
      <c r="E3" s="42"/>
      <c r="F3" s="42"/>
      <c r="G3" s="41"/>
      <c r="H3" s="40"/>
      <c r="I3" s="79" t="s">
        <v>52</v>
      </c>
      <c r="J3" s="79"/>
    </row>
    <row r="4" spans="1:20" ht="15">
      <c r="A4" s="74" t="s">
        <v>28</v>
      </c>
      <c r="B4" s="16" t="s">
        <v>3</v>
      </c>
      <c r="C4" s="4" t="s">
        <v>4</v>
      </c>
      <c r="D4" s="3" t="s">
        <v>5</v>
      </c>
      <c r="E4" s="5" t="s">
        <v>6</v>
      </c>
      <c r="F4" s="5" t="s">
        <v>7</v>
      </c>
      <c r="G4" s="21" t="s">
        <v>8</v>
      </c>
      <c r="H4" s="5" t="s">
        <v>9</v>
      </c>
      <c r="I4" s="21" t="s">
        <v>8</v>
      </c>
      <c r="J4" s="4" t="s">
        <v>9</v>
      </c>
      <c r="K4" s="83" t="s">
        <v>54</v>
      </c>
      <c r="L4" s="82" t="s">
        <v>55</v>
      </c>
      <c r="M4" s="83" t="s">
        <v>8</v>
      </c>
      <c r="N4" s="83" t="s">
        <v>54</v>
      </c>
      <c r="O4" s="82" t="s">
        <v>55</v>
      </c>
      <c r="P4" s="83" t="s">
        <v>8</v>
      </c>
      <c r="Q4" s="83" t="s">
        <v>54</v>
      </c>
      <c r="R4" s="82" t="s">
        <v>55</v>
      </c>
      <c r="S4" s="83" t="s">
        <v>8</v>
      </c>
      <c r="T4" s="83" t="s">
        <v>53</v>
      </c>
    </row>
    <row r="5" spans="1:20" ht="15.75" thickBot="1">
      <c r="A5" s="26"/>
      <c r="B5" s="52"/>
      <c r="C5" s="53"/>
      <c r="D5" s="54" t="s">
        <v>10</v>
      </c>
      <c r="E5" s="55"/>
      <c r="F5" s="56" t="s">
        <v>11</v>
      </c>
      <c r="G5" s="57"/>
      <c r="H5" s="58"/>
      <c r="I5" s="57"/>
      <c r="J5" s="80"/>
      <c r="K5" s="81"/>
      <c r="L5" s="81"/>
      <c r="M5" s="81"/>
      <c r="N5" s="81"/>
      <c r="O5" s="81"/>
      <c r="P5" s="81"/>
      <c r="Q5" s="81"/>
      <c r="R5" s="81"/>
      <c r="S5" s="81"/>
      <c r="T5" s="81"/>
    </row>
    <row r="6" spans="1:8" s="47" customFormat="1" ht="30" customHeight="1" thickTop="1">
      <c r="A6" s="45"/>
      <c r="B6" s="44" t="s">
        <v>12</v>
      </c>
      <c r="C6" s="286" t="s">
        <v>30</v>
      </c>
      <c r="D6" s="287"/>
      <c r="E6" s="287"/>
      <c r="F6" s="288"/>
      <c r="G6" s="45"/>
      <c r="H6" s="46" t="s">
        <v>2</v>
      </c>
    </row>
    <row r="7" spans="1:8" ht="36" customHeight="1">
      <c r="A7" s="22"/>
      <c r="B7" s="17"/>
      <c r="C7" s="38" t="s">
        <v>19</v>
      </c>
      <c r="D7" s="11"/>
      <c r="E7" s="9" t="s">
        <v>2</v>
      </c>
      <c r="F7" s="9" t="s">
        <v>2</v>
      </c>
      <c r="G7" s="22" t="s">
        <v>2</v>
      </c>
      <c r="H7" s="25"/>
    </row>
    <row r="8" spans="1:8" ht="36" customHeight="1">
      <c r="A8" s="22"/>
      <c r="B8" s="17"/>
      <c r="C8" s="39" t="s">
        <v>20</v>
      </c>
      <c r="D8" s="11"/>
      <c r="E8" s="8"/>
      <c r="F8" s="11"/>
      <c r="G8" s="22"/>
      <c r="H8" s="25"/>
    </row>
    <row r="9" spans="1:8" ht="36" customHeight="1">
      <c r="A9" s="22"/>
      <c r="B9" s="7"/>
      <c r="C9" s="39" t="s">
        <v>23</v>
      </c>
      <c r="D9" s="11"/>
      <c r="E9" s="10"/>
      <c r="F9" s="9"/>
      <c r="G9" s="22"/>
      <c r="H9" s="25"/>
    </row>
    <row r="10" spans="1:8" ht="48" customHeight="1">
      <c r="A10" s="22"/>
      <c r="B10" s="7"/>
      <c r="C10" s="39" t="s">
        <v>24</v>
      </c>
      <c r="D10" s="11"/>
      <c r="E10" s="10"/>
      <c r="F10" s="9"/>
      <c r="G10" s="22"/>
      <c r="H10" s="25"/>
    </row>
    <row r="11" spans="1:8" ht="36" customHeight="1">
      <c r="A11" s="22"/>
      <c r="B11" s="13"/>
      <c r="C11" s="39" t="s">
        <v>25</v>
      </c>
      <c r="D11" s="11"/>
      <c r="E11" s="10"/>
      <c r="F11" s="9"/>
      <c r="G11" s="22"/>
      <c r="H11" s="25"/>
    </row>
    <row r="12" spans="1:8" ht="36" customHeight="1">
      <c r="A12" s="22"/>
      <c r="B12" s="17"/>
      <c r="C12" s="39" t="s">
        <v>26</v>
      </c>
      <c r="D12" s="11"/>
      <c r="E12" s="8"/>
      <c r="F12" s="11"/>
      <c r="G12" s="22"/>
      <c r="H12" s="25"/>
    </row>
    <row r="13" spans="1:8" ht="36" customHeight="1">
      <c r="A13" s="22"/>
      <c r="B13" s="6"/>
      <c r="C13" s="39" t="s">
        <v>27</v>
      </c>
      <c r="D13" s="11"/>
      <c r="E13" s="10"/>
      <c r="F13" s="9"/>
      <c r="G13" s="22"/>
      <c r="H13" s="25"/>
    </row>
    <row r="14" spans="1:8" ht="30" customHeight="1" thickBot="1">
      <c r="A14" s="23"/>
      <c r="B14" s="43" t="str">
        <f>B6</f>
        <v>A</v>
      </c>
      <c r="C14" s="289" t="str">
        <f>C6</f>
        <v>(INSERT LOCATION AND TYPE OF WORK) </v>
      </c>
      <c r="D14" s="304"/>
      <c r="E14" s="304"/>
      <c r="F14" s="305"/>
      <c r="G14" s="23" t="s">
        <v>17</v>
      </c>
      <c r="H14" s="23">
        <f>SUM(H6:H13)</f>
        <v>0</v>
      </c>
    </row>
    <row r="15" spans="1:8" s="47" customFormat="1" ht="30" customHeight="1" thickTop="1">
      <c r="A15" s="45"/>
      <c r="B15" s="44" t="s">
        <v>13</v>
      </c>
      <c r="C15" s="286" t="s">
        <v>30</v>
      </c>
      <c r="D15" s="287"/>
      <c r="E15" s="287"/>
      <c r="F15" s="288"/>
      <c r="G15" s="45"/>
      <c r="H15" s="46"/>
    </row>
    <row r="16" spans="1:8" ht="36" customHeight="1">
      <c r="A16" s="22"/>
      <c r="B16" s="17"/>
      <c r="C16" s="38" t="s">
        <v>19</v>
      </c>
      <c r="D16" s="11"/>
      <c r="E16" s="9" t="s">
        <v>2</v>
      </c>
      <c r="F16" s="9" t="s">
        <v>2</v>
      </c>
      <c r="G16" s="22" t="s">
        <v>2</v>
      </c>
      <c r="H16" s="25"/>
    </row>
    <row r="17" spans="1:8" ht="36" customHeight="1">
      <c r="A17" s="22"/>
      <c r="B17" s="17"/>
      <c r="C17" s="39" t="s">
        <v>20</v>
      </c>
      <c r="D17" s="11"/>
      <c r="E17" s="8"/>
      <c r="F17" s="11"/>
      <c r="G17" s="22"/>
      <c r="H17" s="25"/>
    </row>
    <row r="18" spans="1:8" ht="36" customHeight="1">
      <c r="A18" s="22"/>
      <c r="B18" s="18"/>
      <c r="C18" s="39" t="s">
        <v>21</v>
      </c>
      <c r="D18" s="11"/>
      <c r="E18" s="10"/>
      <c r="F18" s="9"/>
      <c r="G18" s="22"/>
      <c r="H18" s="25"/>
    </row>
    <row r="19" spans="1:8" ht="36" customHeight="1">
      <c r="A19" s="22"/>
      <c r="B19" s="7"/>
      <c r="C19" s="39" t="s">
        <v>22</v>
      </c>
      <c r="D19" s="11"/>
      <c r="E19" s="9"/>
      <c r="F19" s="9"/>
      <c r="G19" s="22"/>
      <c r="H19" s="25"/>
    </row>
    <row r="20" spans="1:8" ht="36" customHeight="1">
      <c r="A20" s="22"/>
      <c r="B20" s="7"/>
      <c r="C20" s="39" t="s">
        <v>23</v>
      </c>
      <c r="D20" s="11"/>
      <c r="E20" s="10"/>
      <c r="F20" s="9"/>
      <c r="G20" s="22"/>
      <c r="H20" s="25"/>
    </row>
    <row r="21" spans="1:8" ht="48" customHeight="1">
      <c r="A21" s="22"/>
      <c r="B21" s="7"/>
      <c r="C21" s="39" t="s">
        <v>24</v>
      </c>
      <c r="D21" s="11"/>
      <c r="E21" s="10"/>
      <c r="F21" s="9"/>
      <c r="G21" s="22"/>
      <c r="H21" s="25"/>
    </row>
    <row r="22" spans="1:8" ht="36" customHeight="1">
      <c r="A22" s="22"/>
      <c r="B22" s="13"/>
      <c r="C22" s="39" t="s">
        <v>25</v>
      </c>
      <c r="D22" s="11"/>
      <c r="E22" s="10"/>
      <c r="F22" s="9"/>
      <c r="G22" s="22"/>
      <c r="H22" s="25"/>
    </row>
    <row r="23" spans="1:8" ht="36" customHeight="1">
      <c r="A23" s="22"/>
      <c r="B23" s="17"/>
      <c r="C23" s="39" t="s">
        <v>26</v>
      </c>
      <c r="D23" s="11"/>
      <c r="E23" s="8"/>
      <c r="F23" s="11"/>
      <c r="G23" s="22"/>
      <c r="H23" s="25"/>
    </row>
    <row r="24" spans="1:8" ht="36" customHeight="1">
      <c r="A24" s="22"/>
      <c r="B24" s="6"/>
      <c r="C24" s="39" t="s">
        <v>27</v>
      </c>
      <c r="D24" s="11"/>
      <c r="E24" s="10"/>
      <c r="F24" s="9"/>
      <c r="G24" s="22"/>
      <c r="H24" s="25"/>
    </row>
    <row r="25" spans="1:8" s="47" customFormat="1" ht="30" customHeight="1" thickBot="1">
      <c r="A25" s="48"/>
      <c r="B25" s="43" t="str">
        <f>B15</f>
        <v>B</v>
      </c>
      <c r="C25" s="289" t="str">
        <f>C15</f>
        <v>(INSERT LOCATION AND TYPE OF WORK) </v>
      </c>
      <c r="D25" s="304"/>
      <c r="E25" s="304"/>
      <c r="F25" s="305"/>
      <c r="G25" s="48" t="s">
        <v>17</v>
      </c>
      <c r="H25" s="48">
        <f>SUM(H15:H24)</f>
        <v>0</v>
      </c>
    </row>
    <row r="26" spans="1:8" s="47" customFormat="1" ht="30" customHeight="1" thickTop="1">
      <c r="A26" s="45"/>
      <c r="B26" s="44" t="s">
        <v>14</v>
      </c>
      <c r="C26" s="286" t="s">
        <v>30</v>
      </c>
      <c r="D26" s="287"/>
      <c r="E26" s="287"/>
      <c r="F26" s="288"/>
      <c r="G26" s="45"/>
      <c r="H26" s="46"/>
    </row>
    <row r="27" spans="1:8" ht="36" customHeight="1">
      <c r="A27" s="22"/>
      <c r="B27" s="17"/>
      <c r="C27" s="38" t="s">
        <v>19</v>
      </c>
      <c r="D27" s="11"/>
      <c r="E27" s="9" t="s">
        <v>2</v>
      </c>
      <c r="F27" s="9" t="s">
        <v>2</v>
      </c>
      <c r="G27" s="22" t="s">
        <v>2</v>
      </c>
      <c r="H27" s="25"/>
    </row>
    <row r="28" spans="1:8" ht="36" customHeight="1">
      <c r="A28" s="22"/>
      <c r="B28" s="17"/>
      <c r="C28" s="39" t="s">
        <v>20</v>
      </c>
      <c r="D28" s="11"/>
      <c r="E28" s="8"/>
      <c r="F28" s="11"/>
      <c r="G28" s="22"/>
      <c r="H28" s="25"/>
    </row>
    <row r="29" spans="1:8" ht="36" customHeight="1">
      <c r="A29" s="22"/>
      <c r="B29" s="18"/>
      <c r="C29" s="39" t="s">
        <v>21</v>
      </c>
      <c r="D29" s="11"/>
      <c r="E29" s="10"/>
      <c r="F29" s="9"/>
      <c r="G29" s="22"/>
      <c r="H29" s="25"/>
    </row>
    <row r="30" spans="1:8" ht="36" customHeight="1">
      <c r="A30" s="22"/>
      <c r="B30" s="7"/>
      <c r="C30" s="39" t="s">
        <v>22</v>
      </c>
      <c r="D30" s="11"/>
      <c r="E30" s="9"/>
      <c r="F30" s="9"/>
      <c r="G30" s="22"/>
      <c r="H30" s="25"/>
    </row>
    <row r="31" spans="1:8" ht="36" customHeight="1">
      <c r="A31" s="22"/>
      <c r="B31" s="7"/>
      <c r="C31" s="39" t="s">
        <v>23</v>
      </c>
      <c r="D31" s="11"/>
      <c r="E31" s="10"/>
      <c r="F31" s="9"/>
      <c r="G31" s="22"/>
      <c r="H31" s="25"/>
    </row>
    <row r="32" spans="1:8" ht="48" customHeight="1">
      <c r="A32" s="22"/>
      <c r="B32" s="7"/>
      <c r="C32" s="39" t="s">
        <v>24</v>
      </c>
      <c r="D32" s="11"/>
      <c r="E32" s="10"/>
      <c r="F32" s="9"/>
      <c r="G32" s="22"/>
      <c r="H32" s="25"/>
    </row>
    <row r="33" spans="1:8" ht="36" customHeight="1">
      <c r="A33" s="22"/>
      <c r="B33" s="13"/>
      <c r="C33" s="39" t="s">
        <v>25</v>
      </c>
      <c r="D33" s="11"/>
      <c r="E33" s="10"/>
      <c r="F33" s="9"/>
      <c r="G33" s="22"/>
      <c r="H33" s="25"/>
    </row>
    <row r="34" spans="1:8" ht="36" customHeight="1">
      <c r="A34" s="22"/>
      <c r="B34" s="17"/>
      <c r="C34" s="39" t="s">
        <v>26</v>
      </c>
      <c r="D34" s="11"/>
      <c r="E34" s="8"/>
      <c r="F34" s="11"/>
      <c r="G34" s="22"/>
      <c r="H34" s="25"/>
    </row>
    <row r="35" spans="1:8" ht="36" customHeight="1">
      <c r="A35" s="22"/>
      <c r="B35" s="6"/>
      <c r="C35" s="39" t="s">
        <v>27</v>
      </c>
      <c r="D35" s="11"/>
      <c r="E35" s="10"/>
      <c r="F35" s="9"/>
      <c r="G35" s="22"/>
      <c r="H35" s="25"/>
    </row>
    <row r="36" spans="1:8" s="47" customFormat="1" ht="30" customHeight="1" thickBot="1">
      <c r="A36" s="48"/>
      <c r="B36" s="43" t="str">
        <f>B26</f>
        <v>C</v>
      </c>
      <c r="C36" s="289" t="str">
        <f>C26</f>
        <v>(INSERT LOCATION AND TYPE OF WORK) </v>
      </c>
      <c r="D36" s="304"/>
      <c r="E36" s="304"/>
      <c r="F36" s="305"/>
      <c r="G36" s="48" t="s">
        <v>17</v>
      </c>
      <c r="H36" s="48">
        <f>SUM(H26:H35)</f>
        <v>0</v>
      </c>
    </row>
    <row r="37" spans="1:8" s="47" customFormat="1" ht="30" customHeight="1" thickTop="1">
      <c r="A37" s="45"/>
      <c r="B37" s="44" t="s">
        <v>15</v>
      </c>
      <c r="C37" s="286" t="s">
        <v>30</v>
      </c>
      <c r="D37" s="287"/>
      <c r="E37" s="287"/>
      <c r="F37" s="288"/>
      <c r="G37" s="45"/>
      <c r="H37" s="46"/>
    </row>
    <row r="38" spans="1:8" ht="36" customHeight="1">
      <c r="A38" s="22"/>
      <c r="B38" s="17"/>
      <c r="C38" s="38" t="s">
        <v>19</v>
      </c>
      <c r="D38" s="11"/>
      <c r="E38" s="9" t="s">
        <v>2</v>
      </c>
      <c r="F38" s="9" t="s">
        <v>2</v>
      </c>
      <c r="G38" s="22" t="s">
        <v>2</v>
      </c>
      <c r="H38" s="25"/>
    </row>
    <row r="39" spans="1:8" ht="36" customHeight="1">
      <c r="A39" s="22"/>
      <c r="B39" s="17"/>
      <c r="C39" s="39" t="s">
        <v>20</v>
      </c>
      <c r="D39" s="11"/>
      <c r="E39" s="8"/>
      <c r="F39" s="11"/>
      <c r="G39" s="22"/>
      <c r="H39" s="25"/>
    </row>
    <row r="40" spans="1:8" ht="36" customHeight="1">
      <c r="A40" s="22"/>
      <c r="B40" s="18"/>
      <c r="C40" s="39" t="s">
        <v>21</v>
      </c>
      <c r="D40" s="11"/>
      <c r="E40" s="10"/>
      <c r="F40" s="9"/>
      <c r="G40" s="22"/>
      <c r="H40" s="25"/>
    </row>
    <row r="41" spans="1:8" ht="36" customHeight="1">
      <c r="A41" s="22"/>
      <c r="B41" s="7"/>
      <c r="C41" s="39" t="s">
        <v>22</v>
      </c>
      <c r="D41" s="11"/>
      <c r="E41" s="9"/>
      <c r="F41" s="9"/>
      <c r="G41" s="22"/>
      <c r="H41" s="25"/>
    </row>
    <row r="42" spans="1:8" ht="36" customHeight="1">
      <c r="A42" s="22"/>
      <c r="B42" s="7"/>
      <c r="C42" s="39" t="s">
        <v>23</v>
      </c>
      <c r="D42" s="11"/>
      <c r="E42" s="10"/>
      <c r="F42" s="9"/>
      <c r="G42" s="22"/>
      <c r="H42" s="25"/>
    </row>
    <row r="43" spans="1:8" ht="48" customHeight="1">
      <c r="A43" s="22"/>
      <c r="B43" s="7"/>
      <c r="C43" s="39" t="s">
        <v>24</v>
      </c>
      <c r="D43" s="11"/>
      <c r="E43" s="10"/>
      <c r="F43" s="9"/>
      <c r="G43" s="22"/>
      <c r="H43" s="25"/>
    </row>
    <row r="44" spans="1:8" ht="36" customHeight="1">
      <c r="A44" s="22"/>
      <c r="B44" s="13"/>
      <c r="C44" s="39" t="s">
        <v>25</v>
      </c>
      <c r="D44" s="11"/>
      <c r="E44" s="10"/>
      <c r="F44" s="9"/>
      <c r="G44" s="22"/>
      <c r="H44" s="25"/>
    </row>
    <row r="45" spans="1:8" ht="36" customHeight="1">
      <c r="A45" s="22"/>
      <c r="B45" s="17"/>
      <c r="C45" s="39" t="s">
        <v>26</v>
      </c>
      <c r="D45" s="11"/>
      <c r="E45" s="8"/>
      <c r="F45" s="11"/>
      <c r="G45" s="22"/>
      <c r="H45" s="25"/>
    </row>
    <row r="46" spans="1:8" ht="36" customHeight="1">
      <c r="A46" s="22"/>
      <c r="B46" s="6"/>
      <c r="C46" s="39" t="s">
        <v>27</v>
      </c>
      <c r="D46" s="11"/>
      <c r="E46" s="10"/>
      <c r="F46" s="9"/>
      <c r="G46" s="22"/>
      <c r="H46" s="25"/>
    </row>
    <row r="47" spans="1:8" s="47" customFormat="1" ht="30" customHeight="1" thickBot="1">
      <c r="A47" s="48"/>
      <c r="B47" s="43" t="str">
        <f>B37</f>
        <v>D</v>
      </c>
      <c r="C47" s="289" t="str">
        <f>C37</f>
        <v>(INSERT LOCATION AND TYPE OF WORK) </v>
      </c>
      <c r="D47" s="304"/>
      <c r="E47" s="304"/>
      <c r="F47" s="305"/>
      <c r="G47" s="48" t="s">
        <v>17</v>
      </c>
      <c r="H47" s="48">
        <f>SUM(H37:H46)</f>
        <v>0</v>
      </c>
    </row>
    <row r="48" spans="1:8" s="47" customFormat="1" ht="30" customHeight="1" thickTop="1">
      <c r="A48" s="49"/>
      <c r="B48" s="44" t="s">
        <v>16</v>
      </c>
      <c r="C48" s="286" t="s">
        <v>30</v>
      </c>
      <c r="D48" s="287"/>
      <c r="E48" s="287"/>
      <c r="F48" s="288"/>
      <c r="G48" s="49"/>
      <c r="H48" s="50"/>
    </row>
    <row r="49" spans="1:8" ht="36" customHeight="1">
      <c r="A49" s="22"/>
      <c r="B49" s="17"/>
      <c r="C49" s="38" t="s">
        <v>19</v>
      </c>
      <c r="D49" s="11"/>
      <c r="E49" s="9" t="s">
        <v>2</v>
      </c>
      <c r="F49" s="9" t="s">
        <v>2</v>
      </c>
      <c r="G49" s="22" t="s">
        <v>2</v>
      </c>
      <c r="H49" s="25"/>
    </row>
    <row r="50" spans="1:8" ht="36" customHeight="1">
      <c r="A50" s="22"/>
      <c r="B50" s="17"/>
      <c r="C50" s="39" t="s">
        <v>20</v>
      </c>
      <c r="D50" s="11"/>
      <c r="E50" s="8"/>
      <c r="F50" s="11"/>
      <c r="G50" s="22"/>
      <c r="H50" s="25"/>
    </row>
    <row r="51" spans="1:8" ht="36" customHeight="1">
      <c r="A51" s="22"/>
      <c r="B51" s="18"/>
      <c r="C51" s="39" t="s">
        <v>21</v>
      </c>
      <c r="D51" s="11"/>
      <c r="E51" s="10"/>
      <c r="F51" s="9"/>
      <c r="G51" s="22"/>
      <c r="H51" s="25"/>
    </row>
    <row r="52" spans="1:8" ht="36" customHeight="1">
      <c r="A52" s="22"/>
      <c r="B52" s="7"/>
      <c r="C52" s="39" t="s">
        <v>22</v>
      </c>
      <c r="D52" s="11"/>
      <c r="E52" s="9"/>
      <c r="F52" s="9"/>
      <c r="G52" s="22"/>
      <c r="H52" s="25"/>
    </row>
    <row r="53" spans="1:8" ht="36" customHeight="1">
      <c r="A53" s="22"/>
      <c r="B53" s="7"/>
      <c r="C53" s="39" t="s">
        <v>23</v>
      </c>
      <c r="D53" s="11"/>
      <c r="E53" s="10"/>
      <c r="F53" s="9"/>
      <c r="G53" s="22"/>
      <c r="H53" s="25"/>
    </row>
    <row r="54" spans="1:8" ht="48" customHeight="1">
      <c r="A54" s="22"/>
      <c r="B54" s="7"/>
      <c r="C54" s="39" t="s">
        <v>24</v>
      </c>
      <c r="D54" s="11"/>
      <c r="E54" s="10"/>
      <c r="F54" s="9"/>
      <c r="G54" s="22"/>
      <c r="H54" s="25"/>
    </row>
    <row r="55" spans="1:8" ht="36" customHeight="1">
      <c r="A55" s="22"/>
      <c r="B55" s="13"/>
      <c r="C55" s="39" t="s">
        <v>25</v>
      </c>
      <c r="D55" s="11"/>
      <c r="E55" s="10"/>
      <c r="F55" s="9"/>
      <c r="G55" s="22"/>
      <c r="H55" s="25"/>
    </row>
    <row r="56" spans="1:8" ht="36" customHeight="1">
      <c r="A56" s="22"/>
      <c r="B56" s="17"/>
      <c r="C56" s="39" t="s">
        <v>26</v>
      </c>
      <c r="D56" s="11"/>
      <c r="E56" s="8"/>
      <c r="F56" s="11"/>
      <c r="G56" s="22"/>
      <c r="H56" s="25"/>
    </row>
    <row r="57" spans="1:8" ht="36" customHeight="1">
      <c r="A57" s="22"/>
      <c r="B57" s="6"/>
      <c r="C57" s="39" t="s">
        <v>27</v>
      </c>
      <c r="D57" s="11"/>
      <c r="E57" s="10"/>
      <c r="F57" s="9"/>
      <c r="G57" s="22"/>
      <c r="H57" s="25"/>
    </row>
    <row r="58" spans="1:8" s="47" customFormat="1" ht="30" customHeight="1" thickBot="1">
      <c r="A58" s="46"/>
      <c r="B58" s="43" t="str">
        <f>B48</f>
        <v>E</v>
      </c>
      <c r="C58" s="289" t="str">
        <f>C48</f>
        <v>(INSERT LOCATION AND TYPE OF WORK) </v>
      </c>
      <c r="D58" s="304"/>
      <c r="E58" s="304"/>
      <c r="F58" s="305"/>
      <c r="G58" s="48" t="s">
        <v>17</v>
      </c>
      <c r="H58" s="51">
        <f>SUM(H48:H57)</f>
        <v>0</v>
      </c>
    </row>
    <row r="59" spans="1:8" ht="36" customHeight="1" thickTop="1">
      <c r="A59" s="75"/>
      <c r="B59" s="12"/>
      <c r="C59" s="19" t="s">
        <v>18</v>
      </c>
      <c r="D59" s="29"/>
      <c r="E59" s="1"/>
      <c r="F59" s="1"/>
      <c r="H59" s="30"/>
    </row>
    <row r="60" spans="1:8" ht="30" customHeight="1" thickBot="1">
      <c r="A60" s="23"/>
      <c r="B60" s="43" t="str">
        <f>B6</f>
        <v>A</v>
      </c>
      <c r="C60" s="303" t="str">
        <f>C6</f>
        <v>(INSERT LOCATION AND TYPE OF WORK) </v>
      </c>
      <c r="D60" s="304"/>
      <c r="E60" s="304"/>
      <c r="F60" s="305"/>
      <c r="G60" s="23" t="s">
        <v>17</v>
      </c>
      <c r="H60" s="23">
        <f>H14</f>
        <v>0</v>
      </c>
    </row>
    <row r="61" spans="1:8" ht="30" customHeight="1" thickBot="1" thickTop="1">
      <c r="A61" s="23"/>
      <c r="B61" s="43" t="str">
        <f>B15</f>
        <v>B</v>
      </c>
      <c r="C61" s="306" t="str">
        <f>C15</f>
        <v>(INSERT LOCATION AND TYPE OF WORK) </v>
      </c>
      <c r="D61" s="284"/>
      <c r="E61" s="284"/>
      <c r="F61" s="285"/>
      <c r="G61" s="23" t="s">
        <v>17</v>
      </c>
      <c r="H61" s="23">
        <f>H25</f>
        <v>0</v>
      </c>
    </row>
    <row r="62" spans="1:8" ht="30" customHeight="1" thickBot="1" thickTop="1">
      <c r="A62" s="23"/>
      <c r="B62" s="43" t="str">
        <f>B26</f>
        <v>C</v>
      </c>
      <c r="C62" s="306" t="str">
        <f>C26</f>
        <v>(INSERT LOCATION AND TYPE OF WORK) </v>
      </c>
      <c r="D62" s="284"/>
      <c r="E62" s="284"/>
      <c r="F62" s="285"/>
      <c r="G62" s="23" t="s">
        <v>17</v>
      </c>
      <c r="H62" s="23">
        <f>H36</f>
        <v>0</v>
      </c>
    </row>
    <row r="63" spans="1:8" ht="30" customHeight="1" thickBot="1" thickTop="1">
      <c r="A63" s="33"/>
      <c r="B63" s="43" t="str">
        <f>B37</f>
        <v>D</v>
      </c>
      <c r="C63" s="306" t="str">
        <f>C37</f>
        <v>(INSERT LOCATION AND TYPE OF WORK) </v>
      </c>
      <c r="D63" s="284"/>
      <c r="E63" s="284"/>
      <c r="F63" s="285"/>
      <c r="G63" s="33" t="s">
        <v>17</v>
      </c>
      <c r="H63" s="33">
        <f>H47</f>
        <v>0</v>
      </c>
    </row>
    <row r="64" spans="1:8" ht="30" customHeight="1" thickBot="1" thickTop="1">
      <c r="A64" s="27"/>
      <c r="B64" s="78" t="str">
        <f>B48</f>
        <v>E</v>
      </c>
      <c r="C64" s="300" t="str">
        <f>C48</f>
        <v>(INSERT LOCATION AND TYPE OF WORK) </v>
      </c>
      <c r="D64" s="301"/>
      <c r="E64" s="301"/>
      <c r="F64" s="302"/>
      <c r="G64" s="27" t="s">
        <v>17</v>
      </c>
      <c r="H64" s="27">
        <f>H58</f>
        <v>0</v>
      </c>
    </row>
    <row r="65" spans="1:8" s="42" customFormat="1" ht="37.5" customHeight="1" thickTop="1">
      <c r="A65" s="22"/>
      <c r="B65" s="312" t="s">
        <v>50</v>
      </c>
      <c r="C65" s="313"/>
      <c r="D65" s="313"/>
      <c r="E65" s="313"/>
      <c r="F65" s="313"/>
      <c r="G65" s="290">
        <f>SUM(H60:H64)</f>
        <v>0</v>
      </c>
      <c r="H65" s="307"/>
    </row>
    <row r="66" spans="1:8" ht="37.5" customHeight="1">
      <c r="A66" s="22"/>
      <c r="B66" s="308" t="s">
        <v>48</v>
      </c>
      <c r="C66" s="309"/>
      <c r="D66" s="309"/>
      <c r="E66" s="309"/>
      <c r="F66" s="309"/>
      <c r="G66" s="309"/>
      <c r="H66" s="310"/>
    </row>
    <row r="67" spans="1:8" ht="37.5" customHeight="1">
      <c r="A67" s="22"/>
      <c r="B67" s="311" t="s">
        <v>49</v>
      </c>
      <c r="C67" s="309"/>
      <c r="D67" s="309"/>
      <c r="E67" s="309"/>
      <c r="F67" s="309"/>
      <c r="G67" s="309"/>
      <c r="H67" s="310"/>
    </row>
    <row r="68" spans="1:8" ht="15.75" customHeight="1">
      <c r="A68" s="76"/>
      <c r="B68" s="71"/>
      <c r="C68" s="72"/>
      <c r="D68" s="73"/>
      <c r="E68" s="72"/>
      <c r="F68" s="72"/>
      <c r="G68" s="31"/>
      <c r="H68" s="32"/>
    </row>
  </sheetData>
  <mergeCells count="19">
    <mergeCell ref="G65:H65"/>
    <mergeCell ref="B66:H66"/>
    <mergeCell ref="B67:H67"/>
    <mergeCell ref="C6:F6"/>
    <mergeCell ref="C36:F36"/>
    <mergeCell ref="B65:F65"/>
    <mergeCell ref="C37:F37"/>
    <mergeCell ref="C15:F15"/>
    <mergeCell ref="C14:F14"/>
    <mergeCell ref="C25:F25"/>
    <mergeCell ref="C26:F26"/>
    <mergeCell ref="C47:F47"/>
    <mergeCell ref="C48:F48"/>
    <mergeCell ref="C58:F58"/>
    <mergeCell ref="C64:F64"/>
    <mergeCell ref="C60:F60"/>
    <mergeCell ref="C61:F61"/>
    <mergeCell ref="C62:F62"/>
    <mergeCell ref="C63:F63"/>
  </mergeCells>
  <printOptions/>
  <pageMargins left="0.5" right="0.5" top="0.75" bottom="0.75" header="0.25" footer="0.25"/>
  <pageSetup horizontalDpi="600" verticalDpi="600" orientation="portrait" scale="75" r:id="rId1"/>
  <headerFooter alignWithMargins="0">
    <oddHeader>&amp;L&amp;10The City of Winnipeg
Bid Opportunity No. xxx-yyyy&amp;R&amp;10Bid Submission
Page &amp;P+3 of ??</oddHeader>
    <oddFooter xml:space="preserve">&amp;R__________________
Name of Bidder                    </oddFooter>
  </headerFooter>
  <rowBreaks count="5" manualBreakCount="5">
    <brk id="14" max="7" man="1"/>
    <brk id="25" max="7" man="1"/>
    <brk id="36" max="7" man="1"/>
    <brk id="47" max="7" man="1"/>
    <brk id="58" max="7" man="1"/>
  </rowBreaks>
</worksheet>
</file>

<file path=xl/worksheets/sheet3.xml><?xml version="1.0" encoding="utf-8"?>
<worksheet xmlns="http://schemas.openxmlformats.org/spreadsheetml/2006/main" xmlns:r="http://schemas.openxmlformats.org/officeDocument/2006/relationships">
  <dimension ref="A1:AX821"/>
  <sheetViews>
    <sheetView showGridLines="0" showZeros="0" tabSelected="1" showOutlineSymbols="0" view="pageBreakPreview" zoomScale="75" zoomScaleNormal="87" zoomScaleSheetLayoutView="75" workbookViewId="0" topLeftCell="B1">
      <selection activeCell="B1" sqref="B1:H1"/>
    </sheetView>
  </sheetViews>
  <sheetFormatPr defaultColWidth="8.77734375" defaultRowHeight="15"/>
  <cols>
    <col min="1" max="1" width="6.6640625" style="24" hidden="1"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3.77734375" style="24" customWidth="1"/>
    <col min="8" max="8" width="23.77734375" style="24" customWidth="1"/>
    <col min="9" max="9" width="8.3359375" style="0" customWidth="1"/>
    <col min="10" max="10" width="11.4453125" style="0" customWidth="1"/>
    <col min="11" max="14" width="10.5546875" style="0" customWidth="1"/>
    <col min="15" max="15" width="135.6640625" style="0" customWidth="1"/>
    <col min="16" max="16" width="145.6640625" style="0" customWidth="1"/>
    <col min="17" max="16384" width="10.5546875" style="0" customWidth="1"/>
  </cols>
  <sheetData>
    <row r="1" spans="1:8" ht="15.75">
      <c r="A1" s="235"/>
      <c r="B1" s="347" t="s">
        <v>0</v>
      </c>
      <c r="C1" s="348"/>
      <c r="D1" s="348"/>
      <c r="E1" s="348"/>
      <c r="F1" s="348"/>
      <c r="G1" s="348"/>
      <c r="H1" s="348"/>
    </row>
    <row r="2" spans="1:8" ht="15">
      <c r="A2" s="34"/>
      <c r="B2" s="349" t="s">
        <v>452</v>
      </c>
      <c r="C2" s="350"/>
      <c r="D2" s="350"/>
      <c r="E2" s="350"/>
      <c r="F2" s="350"/>
      <c r="G2" s="350"/>
      <c r="H2" s="350"/>
    </row>
    <row r="3" spans="1:8" ht="15">
      <c r="A3" s="20"/>
      <c r="B3" s="117" t="s">
        <v>1</v>
      </c>
      <c r="C3" s="118"/>
      <c r="D3" s="118"/>
      <c r="E3" s="118"/>
      <c r="F3" s="118"/>
      <c r="G3" s="119"/>
      <c r="H3" s="120"/>
    </row>
    <row r="4" spans="1:8" ht="15">
      <c r="A4" s="74" t="s">
        <v>28</v>
      </c>
      <c r="B4" s="121" t="s">
        <v>3</v>
      </c>
      <c r="C4" s="122" t="s">
        <v>4</v>
      </c>
      <c r="D4" s="123" t="s">
        <v>5</v>
      </c>
      <c r="E4" s="124" t="s">
        <v>6</v>
      </c>
      <c r="F4" s="124" t="s">
        <v>7</v>
      </c>
      <c r="G4" s="256" t="s">
        <v>8</v>
      </c>
      <c r="H4" s="123" t="s">
        <v>9</v>
      </c>
    </row>
    <row r="5" spans="1:8" ht="15.75" thickBot="1">
      <c r="A5" s="27"/>
      <c r="B5" s="125"/>
      <c r="C5" s="126"/>
      <c r="D5" s="127" t="s">
        <v>10</v>
      </c>
      <c r="E5" s="128"/>
      <c r="F5" s="129" t="s">
        <v>11</v>
      </c>
      <c r="G5" s="130"/>
      <c r="H5" s="131"/>
    </row>
    <row r="6" spans="1:8" s="198" customFormat="1" ht="34.5" customHeight="1" thickTop="1">
      <c r="A6" s="22"/>
      <c r="B6" s="351" t="s">
        <v>34</v>
      </c>
      <c r="C6" s="329"/>
      <c r="D6" s="329"/>
      <c r="E6" s="329"/>
      <c r="F6" s="352"/>
      <c r="G6" s="140"/>
      <c r="H6" s="157"/>
    </row>
    <row r="7" spans="1:30" s="47" customFormat="1" ht="34.5" customHeight="1">
      <c r="A7" s="45"/>
      <c r="B7" s="132" t="s">
        <v>12</v>
      </c>
      <c r="C7" s="326" t="s">
        <v>63</v>
      </c>
      <c r="D7" s="337"/>
      <c r="E7" s="337"/>
      <c r="F7" s="338"/>
      <c r="G7" s="133"/>
      <c r="H7" s="134"/>
      <c r="I7"/>
      <c r="J7"/>
      <c r="K7"/>
      <c r="L7"/>
      <c r="M7"/>
      <c r="N7"/>
      <c r="O7"/>
      <c r="P7"/>
      <c r="Q7"/>
      <c r="R7"/>
      <c r="S7"/>
      <c r="T7"/>
      <c r="U7"/>
      <c r="V7"/>
      <c r="W7"/>
      <c r="X7"/>
      <c r="Y7"/>
      <c r="Z7"/>
      <c r="AA7"/>
      <c r="AB7"/>
      <c r="AC7"/>
      <c r="AD7"/>
    </row>
    <row r="8" spans="1:8" ht="34.5" customHeight="1">
      <c r="A8" s="22"/>
      <c r="B8" s="135"/>
      <c r="C8" s="136" t="s">
        <v>19</v>
      </c>
      <c r="D8" s="137"/>
      <c r="E8" s="138" t="s">
        <v>2</v>
      </c>
      <c r="F8" s="189"/>
      <c r="G8" s="139" t="s">
        <v>2</v>
      </c>
      <c r="H8" s="140"/>
    </row>
    <row r="9" spans="1:30" s="85" customFormat="1" ht="34.5" customHeight="1">
      <c r="A9" s="84" t="s">
        <v>69</v>
      </c>
      <c r="B9" s="101" t="s">
        <v>349</v>
      </c>
      <c r="C9" s="102" t="s">
        <v>71</v>
      </c>
      <c r="D9" s="103" t="s">
        <v>602</v>
      </c>
      <c r="E9" s="104" t="s">
        <v>73</v>
      </c>
      <c r="F9" s="91">
        <v>50</v>
      </c>
      <c r="G9" s="141"/>
      <c r="H9" s="92">
        <f>F9*ROUND(G9,2)</f>
        <v>0</v>
      </c>
      <c r="I9"/>
      <c r="J9"/>
      <c r="K9"/>
      <c r="L9"/>
      <c r="M9"/>
      <c r="N9"/>
      <c r="O9"/>
      <c r="P9"/>
      <c r="Q9"/>
      <c r="R9"/>
      <c r="S9"/>
      <c r="T9"/>
      <c r="U9"/>
      <c r="V9"/>
      <c r="W9"/>
      <c r="X9"/>
      <c r="Y9"/>
      <c r="Z9"/>
      <c r="AA9"/>
      <c r="AB9"/>
      <c r="AC9"/>
      <c r="AD9"/>
    </row>
    <row r="10" spans="1:30" s="85" customFormat="1" ht="34.5" customHeight="1">
      <c r="A10" s="94" t="s">
        <v>80</v>
      </c>
      <c r="B10" s="101" t="s">
        <v>70</v>
      </c>
      <c r="C10" s="102" t="s">
        <v>82</v>
      </c>
      <c r="D10" s="103" t="s">
        <v>602</v>
      </c>
      <c r="E10" s="104" t="s">
        <v>73</v>
      </c>
      <c r="F10" s="115">
        <v>20</v>
      </c>
      <c r="G10" s="141"/>
      <c r="H10" s="92">
        <f>F10*ROUND(G10,2)</f>
        <v>0</v>
      </c>
      <c r="I10"/>
      <c r="J10"/>
      <c r="K10"/>
      <c r="L10"/>
      <c r="M10"/>
      <c r="N10"/>
      <c r="O10"/>
      <c r="P10"/>
      <c r="Q10"/>
      <c r="R10"/>
      <c r="S10"/>
      <c r="T10"/>
      <c r="U10"/>
      <c r="V10"/>
      <c r="W10"/>
      <c r="X10"/>
      <c r="Y10"/>
      <c r="Z10"/>
      <c r="AA10"/>
      <c r="AB10"/>
      <c r="AC10"/>
      <c r="AD10"/>
    </row>
    <row r="11" spans="1:30" s="96" customFormat="1" ht="34.5" customHeight="1">
      <c r="A11" s="95" t="s">
        <v>83</v>
      </c>
      <c r="B11" s="87" t="s">
        <v>350</v>
      </c>
      <c r="C11" s="88" t="s">
        <v>85</v>
      </c>
      <c r="D11" s="89" t="s">
        <v>602</v>
      </c>
      <c r="E11" s="90" t="s">
        <v>86</v>
      </c>
      <c r="F11" s="91">
        <v>630</v>
      </c>
      <c r="G11" s="141"/>
      <c r="H11" s="92">
        <f>F11*ROUND(G11,2)</f>
        <v>0</v>
      </c>
      <c r="I11"/>
      <c r="J11"/>
      <c r="K11"/>
      <c r="L11"/>
      <c r="M11"/>
      <c r="N11"/>
      <c r="O11"/>
      <c r="P11"/>
      <c r="Q11"/>
      <c r="R11"/>
      <c r="S11"/>
      <c r="T11"/>
      <c r="U11"/>
      <c r="V11"/>
      <c r="W11"/>
      <c r="X11"/>
      <c r="Y11"/>
      <c r="Z11"/>
      <c r="AA11"/>
      <c r="AB11"/>
      <c r="AC11"/>
      <c r="AD11"/>
    </row>
    <row r="12" spans="1:8" ht="34.5" customHeight="1">
      <c r="A12" s="22"/>
      <c r="B12" s="135"/>
      <c r="C12" s="142" t="s">
        <v>346</v>
      </c>
      <c r="D12" s="137"/>
      <c r="E12" s="143"/>
      <c r="F12" s="190"/>
      <c r="G12" s="139"/>
      <c r="H12" s="140"/>
    </row>
    <row r="13" spans="1:30" s="93" customFormat="1" ht="34.5" customHeight="1">
      <c r="A13" s="95" t="s">
        <v>95</v>
      </c>
      <c r="B13" s="87" t="s">
        <v>351</v>
      </c>
      <c r="C13" s="88" t="s">
        <v>97</v>
      </c>
      <c r="D13" s="89" t="s">
        <v>602</v>
      </c>
      <c r="E13" s="90"/>
      <c r="F13" s="91"/>
      <c r="G13" s="97"/>
      <c r="H13" s="97"/>
      <c r="I13"/>
      <c r="J13"/>
      <c r="K13"/>
      <c r="L13"/>
      <c r="M13"/>
      <c r="N13"/>
      <c r="O13"/>
      <c r="P13"/>
      <c r="Q13"/>
      <c r="R13"/>
      <c r="S13"/>
      <c r="T13"/>
      <c r="U13"/>
      <c r="V13"/>
      <c r="W13"/>
      <c r="X13"/>
      <c r="Y13"/>
      <c r="Z13"/>
      <c r="AA13"/>
      <c r="AB13"/>
      <c r="AC13"/>
      <c r="AD13"/>
    </row>
    <row r="14" spans="1:30" s="96" customFormat="1" ht="34.5" customHeight="1">
      <c r="A14" s="95" t="s">
        <v>92</v>
      </c>
      <c r="B14" s="99" t="s">
        <v>93</v>
      </c>
      <c r="C14" s="88" t="s">
        <v>94</v>
      </c>
      <c r="D14" s="89" t="s">
        <v>2</v>
      </c>
      <c r="E14" s="90" t="s">
        <v>86</v>
      </c>
      <c r="F14" s="91">
        <v>320</v>
      </c>
      <c r="G14" s="141"/>
      <c r="H14" s="92">
        <f>F14*ROUND(G14,2)</f>
        <v>0</v>
      </c>
      <c r="I14"/>
      <c r="J14"/>
      <c r="K14"/>
      <c r="L14"/>
      <c r="M14"/>
      <c r="N14"/>
      <c r="O14"/>
      <c r="P14"/>
      <c r="Q14"/>
      <c r="R14"/>
      <c r="S14"/>
      <c r="T14"/>
      <c r="U14"/>
      <c r="V14"/>
      <c r="W14"/>
      <c r="X14"/>
      <c r="Y14"/>
      <c r="Z14"/>
      <c r="AA14"/>
      <c r="AB14"/>
      <c r="AC14"/>
      <c r="AD14"/>
    </row>
    <row r="15" spans="1:30" s="100" customFormat="1" ht="30" customHeight="1">
      <c r="A15" s="94" t="s">
        <v>248</v>
      </c>
      <c r="B15" s="101" t="s">
        <v>352</v>
      </c>
      <c r="C15" s="102" t="s">
        <v>250</v>
      </c>
      <c r="D15" s="103" t="s">
        <v>603</v>
      </c>
      <c r="E15" s="104"/>
      <c r="F15" s="115"/>
      <c r="G15" s="97"/>
      <c r="H15" s="92"/>
      <c r="I15"/>
      <c r="J15"/>
      <c r="K15"/>
      <c r="L15"/>
      <c r="M15"/>
      <c r="N15"/>
      <c r="O15"/>
      <c r="P15"/>
      <c r="Q15"/>
      <c r="R15"/>
      <c r="S15"/>
      <c r="T15"/>
      <c r="U15"/>
      <c r="V15"/>
      <c r="W15"/>
      <c r="X15"/>
      <c r="Y15"/>
      <c r="Z15"/>
      <c r="AA15"/>
      <c r="AB15"/>
      <c r="AC15"/>
      <c r="AD15"/>
    </row>
    <row r="16" spans="1:30" s="96" customFormat="1" ht="39.75" customHeight="1">
      <c r="A16" s="95" t="s">
        <v>251</v>
      </c>
      <c r="B16" s="99" t="s">
        <v>93</v>
      </c>
      <c r="C16" s="88" t="s">
        <v>252</v>
      </c>
      <c r="D16" s="89" t="s">
        <v>2</v>
      </c>
      <c r="E16" s="90" t="s">
        <v>86</v>
      </c>
      <c r="F16" s="91">
        <v>360</v>
      </c>
      <c r="G16" s="141"/>
      <c r="H16" s="92">
        <f>F16*ROUND(G16,2)</f>
        <v>0</v>
      </c>
      <c r="I16"/>
      <c r="J16"/>
      <c r="K16"/>
      <c r="L16"/>
      <c r="M16"/>
      <c r="N16"/>
      <c r="O16"/>
      <c r="P16"/>
      <c r="Q16"/>
      <c r="R16"/>
      <c r="S16"/>
      <c r="T16"/>
      <c r="U16"/>
      <c r="V16"/>
      <c r="W16"/>
      <c r="X16"/>
      <c r="Y16"/>
      <c r="Z16"/>
      <c r="AA16"/>
      <c r="AB16"/>
      <c r="AC16"/>
      <c r="AD16"/>
    </row>
    <row r="17" spans="1:15" s="96" customFormat="1" ht="30" customHeight="1">
      <c r="A17" s="95" t="s">
        <v>98</v>
      </c>
      <c r="B17" s="101" t="s">
        <v>75</v>
      </c>
      <c r="C17" s="88" t="s">
        <v>100</v>
      </c>
      <c r="D17" s="89" t="s">
        <v>603</v>
      </c>
      <c r="E17" s="90"/>
      <c r="F17" s="91"/>
      <c r="G17" s="230"/>
      <c r="H17" s="92"/>
      <c r="I17" s="219"/>
      <c r="J17" s="222"/>
      <c r="K17" s="219"/>
      <c r="L17" s="219"/>
      <c r="M17" s="222"/>
      <c r="N17" s="231"/>
      <c r="O17" s="212"/>
    </row>
    <row r="18" spans="1:15" s="96" customFormat="1" ht="30" customHeight="1">
      <c r="A18" s="95" t="s">
        <v>101</v>
      </c>
      <c r="B18" s="99" t="s">
        <v>93</v>
      </c>
      <c r="C18" s="88" t="s">
        <v>102</v>
      </c>
      <c r="D18" s="89" t="s">
        <v>2</v>
      </c>
      <c r="E18" s="90" t="s">
        <v>103</v>
      </c>
      <c r="F18" s="91">
        <v>100</v>
      </c>
      <c r="G18" s="141"/>
      <c r="H18" s="92">
        <f>F18*ROUND(G18,2)</f>
        <v>0</v>
      </c>
      <c r="I18" s="219"/>
      <c r="J18" s="222"/>
      <c r="K18" s="219"/>
      <c r="L18" s="219"/>
      <c r="M18" s="222"/>
      <c r="N18" s="231"/>
      <c r="O18" s="212"/>
    </row>
    <row r="19" spans="1:30" s="93" customFormat="1" ht="34.5" customHeight="1">
      <c r="A19" s="95" t="s">
        <v>113</v>
      </c>
      <c r="B19" s="101" t="s">
        <v>81</v>
      </c>
      <c r="C19" s="88" t="s">
        <v>115</v>
      </c>
      <c r="D19" s="89" t="s">
        <v>562</v>
      </c>
      <c r="E19" s="90"/>
      <c r="F19" s="91"/>
      <c r="G19" s="97"/>
      <c r="H19" s="92"/>
      <c r="I19" s="198"/>
      <c r="J19" s="198"/>
      <c r="K19" s="198"/>
      <c r="L19" s="198"/>
      <c r="M19" s="198"/>
      <c r="N19" s="198"/>
      <c r="O19" s="198"/>
      <c r="P19"/>
      <c r="Q19"/>
      <c r="R19"/>
      <c r="S19"/>
      <c r="T19"/>
      <c r="U19"/>
      <c r="V19"/>
      <c r="W19"/>
      <c r="X19"/>
      <c r="Y19"/>
      <c r="Z19"/>
      <c r="AA19"/>
      <c r="AB19"/>
      <c r="AC19"/>
      <c r="AD19"/>
    </row>
    <row r="20" spans="1:30" s="96" customFormat="1" ht="34.5" customHeight="1">
      <c r="A20" s="95" t="s">
        <v>116</v>
      </c>
      <c r="B20" s="99" t="s">
        <v>78</v>
      </c>
      <c r="C20" s="88" t="s">
        <v>108</v>
      </c>
      <c r="D20" s="89" t="s">
        <v>112</v>
      </c>
      <c r="E20" s="90"/>
      <c r="F20" s="91"/>
      <c r="G20" s="97"/>
      <c r="H20" s="92"/>
      <c r="I20"/>
      <c r="J20"/>
      <c r="K20"/>
      <c r="L20"/>
      <c r="M20"/>
      <c r="N20"/>
      <c r="O20"/>
      <c r="P20"/>
      <c r="Q20"/>
      <c r="R20"/>
      <c r="S20"/>
      <c r="T20"/>
      <c r="U20"/>
      <c r="V20"/>
      <c r="W20"/>
      <c r="X20"/>
      <c r="Y20"/>
      <c r="Z20"/>
      <c r="AA20"/>
      <c r="AB20"/>
      <c r="AC20"/>
      <c r="AD20"/>
    </row>
    <row r="21" spans="1:30" s="96" customFormat="1" ht="34.5" customHeight="1">
      <c r="A21" s="95" t="s">
        <v>117</v>
      </c>
      <c r="B21" s="144"/>
      <c r="C21" s="88" t="s">
        <v>118</v>
      </c>
      <c r="D21" s="89"/>
      <c r="E21" s="90" t="s">
        <v>86</v>
      </c>
      <c r="F21" s="91">
        <v>10</v>
      </c>
      <c r="G21" s="141"/>
      <c r="H21" s="92">
        <f>F21*ROUND(G21,2)</f>
        <v>0</v>
      </c>
      <c r="I21"/>
      <c r="J21"/>
      <c r="K21"/>
      <c r="L21"/>
      <c r="M21"/>
      <c r="N21"/>
      <c r="O21"/>
      <c r="P21"/>
      <c r="Q21"/>
      <c r="R21"/>
      <c r="S21"/>
      <c r="T21"/>
      <c r="U21"/>
      <c r="V21"/>
      <c r="W21"/>
      <c r="X21"/>
      <c r="Y21"/>
      <c r="Z21"/>
      <c r="AA21"/>
      <c r="AB21"/>
      <c r="AC21"/>
      <c r="AD21"/>
    </row>
    <row r="22" spans="1:30" s="85" customFormat="1" ht="34.5" customHeight="1">
      <c r="A22" s="94" t="s">
        <v>123</v>
      </c>
      <c r="B22" s="101" t="s">
        <v>353</v>
      </c>
      <c r="C22" s="102" t="s">
        <v>125</v>
      </c>
      <c r="D22" s="103" t="s">
        <v>562</v>
      </c>
      <c r="E22" s="104" t="s">
        <v>86</v>
      </c>
      <c r="F22" s="110">
        <v>5</v>
      </c>
      <c r="G22" s="141"/>
      <c r="H22" s="92">
        <f>F22*ROUND(G22,2)</f>
        <v>0</v>
      </c>
      <c r="I22"/>
      <c r="J22"/>
      <c r="K22"/>
      <c r="L22"/>
      <c r="M22"/>
      <c r="N22"/>
      <c r="O22"/>
      <c r="P22"/>
      <c r="Q22"/>
      <c r="R22"/>
      <c r="S22"/>
      <c r="T22"/>
      <c r="U22"/>
      <c r="V22"/>
      <c r="W22"/>
      <c r="X22"/>
      <c r="Y22"/>
      <c r="Z22"/>
      <c r="AA22"/>
      <c r="AB22"/>
      <c r="AC22"/>
      <c r="AD22"/>
    </row>
    <row r="23" spans="1:30" s="96" customFormat="1" ht="34.5" customHeight="1">
      <c r="A23" s="95" t="s">
        <v>126</v>
      </c>
      <c r="B23" s="87" t="s">
        <v>84</v>
      </c>
      <c r="C23" s="88" t="s">
        <v>127</v>
      </c>
      <c r="D23" s="89" t="s">
        <v>564</v>
      </c>
      <c r="E23" s="90" t="s">
        <v>86</v>
      </c>
      <c r="F23" s="91">
        <v>2</v>
      </c>
      <c r="G23" s="141"/>
      <c r="H23" s="92">
        <f>F23*ROUND(G23,2)</f>
        <v>0</v>
      </c>
      <c r="I23"/>
      <c r="J23"/>
      <c r="K23"/>
      <c r="L23"/>
      <c r="M23"/>
      <c r="N23"/>
      <c r="O23"/>
      <c r="P23"/>
      <c r="Q23"/>
      <c r="R23"/>
      <c r="S23"/>
      <c r="T23"/>
      <c r="U23"/>
      <c r="V23"/>
      <c r="W23"/>
      <c r="X23"/>
      <c r="Y23"/>
      <c r="Z23"/>
      <c r="AA23"/>
      <c r="AB23"/>
      <c r="AC23"/>
      <c r="AD23"/>
    </row>
    <row r="24" spans="1:30" s="100" customFormat="1" ht="34.5" customHeight="1">
      <c r="A24" s="94" t="s">
        <v>128</v>
      </c>
      <c r="B24" s="101" t="s">
        <v>354</v>
      </c>
      <c r="C24" s="102" t="s">
        <v>129</v>
      </c>
      <c r="D24" s="103" t="s">
        <v>562</v>
      </c>
      <c r="E24" s="104" t="s">
        <v>86</v>
      </c>
      <c r="F24" s="115">
        <v>2</v>
      </c>
      <c r="G24" s="141"/>
      <c r="H24" s="105">
        <f>F24*ROUND(G24,2)</f>
        <v>0</v>
      </c>
      <c r="I24"/>
      <c r="J24"/>
      <c r="K24"/>
      <c r="L24"/>
      <c r="M24"/>
      <c r="N24"/>
      <c r="O24"/>
      <c r="P24"/>
      <c r="Q24"/>
      <c r="R24"/>
      <c r="S24"/>
      <c r="T24"/>
      <c r="U24"/>
      <c r="V24"/>
      <c r="W24"/>
      <c r="X24"/>
      <c r="Y24"/>
      <c r="Z24"/>
      <c r="AA24"/>
      <c r="AB24"/>
      <c r="AC24"/>
      <c r="AD24"/>
    </row>
    <row r="25" spans="1:30" s="85" customFormat="1" ht="34.5" customHeight="1">
      <c r="A25" s="94" t="s">
        <v>301</v>
      </c>
      <c r="B25" s="101" t="s">
        <v>355</v>
      </c>
      <c r="C25" s="102" t="s">
        <v>303</v>
      </c>
      <c r="D25" s="103" t="s">
        <v>604</v>
      </c>
      <c r="E25" s="104"/>
      <c r="F25" s="115"/>
      <c r="G25" s="97"/>
      <c r="H25" s="92"/>
      <c r="I25"/>
      <c r="J25"/>
      <c r="K25"/>
      <c r="L25"/>
      <c r="M25"/>
      <c r="N25"/>
      <c r="O25"/>
      <c r="P25"/>
      <c r="Q25"/>
      <c r="R25"/>
      <c r="S25"/>
      <c r="T25"/>
      <c r="U25"/>
      <c r="V25"/>
      <c r="W25"/>
      <c r="X25"/>
      <c r="Y25"/>
      <c r="Z25"/>
      <c r="AA25"/>
      <c r="AB25"/>
      <c r="AC25"/>
      <c r="AD25"/>
    </row>
    <row r="26" spans="1:30" s="96" customFormat="1" ht="34.5" customHeight="1">
      <c r="A26" s="95" t="s">
        <v>307</v>
      </c>
      <c r="B26" s="99" t="s">
        <v>93</v>
      </c>
      <c r="C26" s="88" t="s">
        <v>308</v>
      </c>
      <c r="D26" s="89" t="s">
        <v>2</v>
      </c>
      <c r="E26" s="90" t="s">
        <v>90</v>
      </c>
      <c r="F26" s="115">
        <v>45</v>
      </c>
      <c r="G26" s="141"/>
      <c r="H26" s="92">
        <f>F26*ROUND(G26,2)</f>
        <v>0</v>
      </c>
      <c r="I26"/>
      <c r="J26"/>
      <c r="K26"/>
      <c r="L26"/>
      <c r="M26"/>
      <c r="N26"/>
      <c r="O26"/>
      <c r="P26"/>
      <c r="Q26"/>
      <c r="R26"/>
      <c r="S26"/>
      <c r="T26"/>
      <c r="U26"/>
      <c r="V26"/>
      <c r="W26"/>
      <c r="X26"/>
      <c r="Y26"/>
      <c r="Z26"/>
      <c r="AA26"/>
      <c r="AB26"/>
      <c r="AC26"/>
      <c r="AD26"/>
    </row>
    <row r="27" spans="1:30" s="96" customFormat="1" ht="34.5" customHeight="1">
      <c r="A27" s="95" t="s">
        <v>261</v>
      </c>
      <c r="B27" s="87" t="s">
        <v>356</v>
      </c>
      <c r="C27" s="88" t="s">
        <v>263</v>
      </c>
      <c r="D27" s="89" t="s">
        <v>604</v>
      </c>
      <c r="E27" s="90"/>
      <c r="F27" s="91"/>
      <c r="G27" s="97"/>
      <c r="H27" s="92"/>
      <c r="I27"/>
      <c r="J27"/>
      <c r="K27"/>
      <c r="L27"/>
      <c r="M27"/>
      <c r="N27"/>
      <c r="O27"/>
      <c r="P27"/>
      <c r="Q27"/>
      <c r="R27"/>
      <c r="S27"/>
      <c r="T27"/>
      <c r="U27"/>
      <c r="V27"/>
      <c r="W27"/>
      <c r="X27"/>
      <c r="Y27"/>
      <c r="Z27"/>
      <c r="AA27"/>
      <c r="AB27"/>
      <c r="AC27"/>
      <c r="AD27"/>
    </row>
    <row r="28" spans="1:30" s="96" customFormat="1" ht="30" customHeight="1">
      <c r="A28" s="95" t="s">
        <v>309</v>
      </c>
      <c r="B28" s="99" t="s">
        <v>93</v>
      </c>
      <c r="C28" s="88" t="s">
        <v>348</v>
      </c>
      <c r="D28" s="89" t="s">
        <v>310</v>
      </c>
      <c r="E28" s="90" t="s">
        <v>90</v>
      </c>
      <c r="F28" s="91">
        <v>15</v>
      </c>
      <c r="G28" s="141"/>
      <c r="H28" s="92">
        <f>F28*ROUND(G28,2)</f>
        <v>0</v>
      </c>
      <c r="I28"/>
      <c r="J28"/>
      <c r="K28"/>
      <c r="L28"/>
      <c r="M28"/>
      <c r="N28"/>
      <c r="O28"/>
      <c r="P28"/>
      <c r="Q28"/>
      <c r="R28"/>
      <c r="S28"/>
      <c r="T28"/>
      <c r="U28"/>
      <c r="V28"/>
      <c r="W28"/>
      <c r="X28"/>
      <c r="Y28"/>
      <c r="Z28"/>
      <c r="AA28"/>
      <c r="AB28"/>
      <c r="AC28"/>
      <c r="AD28"/>
    </row>
    <row r="29" spans="1:30" s="96" customFormat="1" ht="34.5" customHeight="1">
      <c r="A29" s="95" t="s">
        <v>269</v>
      </c>
      <c r="B29" s="99" t="s">
        <v>149</v>
      </c>
      <c r="C29" s="102" t="s">
        <v>341</v>
      </c>
      <c r="D29" s="89" t="s">
        <v>170</v>
      </c>
      <c r="E29" s="90" t="s">
        <v>90</v>
      </c>
      <c r="F29" s="115">
        <v>65</v>
      </c>
      <c r="G29" s="141"/>
      <c r="H29" s="92">
        <f>F29*ROUND(G29,2)</f>
        <v>0</v>
      </c>
      <c r="I29"/>
      <c r="J29"/>
      <c r="K29"/>
      <c r="L29"/>
      <c r="M29"/>
      <c r="N29"/>
      <c r="O29"/>
      <c r="P29"/>
      <c r="Q29"/>
      <c r="R29"/>
      <c r="S29"/>
      <c r="T29"/>
      <c r="U29"/>
      <c r="V29"/>
      <c r="W29"/>
      <c r="X29"/>
      <c r="Y29"/>
      <c r="Z29"/>
      <c r="AA29"/>
      <c r="AB29"/>
      <c r="AC29"/>
      <c r="AD29"/>
    </row>
    <row r="30" spans="1:30" s="93" customFormat="1" ht="49.5" customHeight="1">
      <c r="A30" s="95" t="s">
        <v>264</v>
      </c>
      <c r="B30" s="264" t="s">
        <v>297</v>
      </c>
      <c r="C30" s="265" t="s">
        <v>266</v>
      </c>
      <c r="D30" s="266" t="s">
        <v>265</v>
      </c>
      <c r="E30" s="267" t="s">
        <v>90</v>
      </c>
      <c r="F30" s="268">
        <v>110</v>
      </c>
      <c r="G30" s="269"/>
      <c r="H30" s="270">
        <f>F30*ROUND(G30,2)</f>
        <v>0</v>
      </c>
      <c r="I30"/>
      <c r="J30"/>
      <c r="K30"/>
      <c r="L30"/>
      <c r="M30"/>
      <c r="N30"/>
      <c r="O30"/>
      <c r="P30"/>
      <c r="Q30"/>
      <c r="R30"/>
      <c r="S30"/>
      <c r="T30"/>
      <c r="U30"/>
      <c r="V30"/>
      <c r="W30"/>
      <c r="X30"/>
      <c r="Y30"/>
      <c r="Z30"/>
      <c r="AA30"/>
      <c r="AB30"/>
      <c r="AC30"/>
      <c r="AD30"/>
    </row>
    <row r="31" spans="1:30" s="199" customFormat="1" ht="49.5" customHeight="1">
      <c r="A31" s="95" t="s">
        <v>267</v>
      </c>
      <c r="B31" s="99" t="s">
        <v>107</v>
      </c>
      <c r="C31" s="88" t="s">
        <v>268</v>
      </c>
      <c r="D31" s="89" t="s">
        <v>265</v>
      </c>
      <c r="E31" s="90" t="s">
        <v>90</v>
      </c>
      <c r="F31" s="109">
        <v>160</v>
      </c>
      <c r="G31" s="141"/>
      <c r="H31" s="92">
        <f>F31*ROUND(G31,2)</f>
        <v>0</v>
      </c>
      <c r="I31" s="198"/>
      <c r="J31" s="198"/>
      <c r="K31" s="198"/>
      <c r="L31" s="198"/>
      <c r="M31" s="198"/>
      <c r="N31" s="198"/>
      <c r="O31" s="198"/>
      <c r="P31" s="198"/>
      <c r="Q31" s="198"/>
      <c r="R31" s="198"/>
      <c r="S31" s="198"/>
      <c r="T31" s="198"/>
      <c r="U31" s="198"/>
      <c r="V31" s="198"/>
      <c r="W31" s="198"/>
      <c r="X31" s="198"/>
      <c r="Y31" s="198"/>
      <c r="Z31" s="198"/>
      <c r="AA31" s="198"/>
      <c r="AB31" s="198"/>
      <c r="AC31" s="198"/>
      <c r="AD31" s="198"/>
    </row>
    <row r="32" spans="1:30" s="96" customFormat="1" ht="34.5" customHeight="1">
      <c r="A32" s="95" t="s">
        <v>142</v>
      </c>
      <c r="B32" s="101" t="s">
        <v>357</v>
      </c>
      <c r="C32" s="88" t="s">
        <v>144</v>
      </c>
      <c r="D32" s="89" t="s">
        <v>605</v>
      </c>
      <c r="E32" s="106"/>
      <c r="F32" s="115"/>
      <c r="G32" s="97"/>
      <c r="H32" s="92"/>
      <c r="I32"/>
      <c r="J32"/>
      <c r="K32"/>
      <c r="L32"/>
      <c r="M32"/>
      <c r="N32"/>
      <c r="O32"/>
      <c r="P32"/>
      <c r="Q32"/>
      <c r="R32"/>
      <c r="S32"/>
      <c r="T32"/>
      <c r="U32"/>
      <c r="V32"/>
      <c r="W32"/>
      <c r="X32"/>
      <c r="Y32"/>
      <c r="Z32"/>
      <c r="AA32"/>
      <c r="AB32"/>
      <c r="AC32"/>
      <c r="AD32"/>
    </row>
    <row r="33" spans="1:30" s="96" customFormat="1" ht="34.5" customHeight="1">
      <c r="A33" s="95" t="s">
        <v>145</v>
      </c>
      <c r="B33" s="99" t="s">
        <v>93</v>
      </c>
      <c r="C33" s="88" t="s">
        <v>146</v>
      </c>
      <c r="D33" s="89"/>
      <c r="E33" s="90"/>
      <c r="F33" s="91"/>
      <c r="G33" s="97"/>
      <c r="H33" s="92"/>
      <c r="I33"/>
      <c r="J33"/>
      <c r="K33"/>
      <c r="L33"/>
      <c r="M33"/>
      <c r="N33"/>
      <c r="O33"/>
      <c r="P33"/>
      <c r="Q33"/>
      <c r="R33"/>
      <c r="S33"/>
      <c r="T33"/>
      <c r="U33"/>
      <c r="V33"/>
      <c r="W33"/>
      <c r="X33"/>
      <c r="Y33"/>
      <c r="Z33"/>
      <c r="AA33"/>
      <c r="AB33"/>
      <c r="AC33"/>
      <c r="AD33"/>
    </row>
    <row r="34" spans="1:30" s="96" customFormat="1" ht="34.5" customHeight="1">
      <c r="A34" s="95" t="s">
        <v>147</v>
      </c>
      <c r="B34" s="144"/>
      <c r="C34" s="88" t="s">
        <v>152</v>
      </c>
      <c r="D34" s="89"/>
      <c r="E34" s="90" t="s">
        <v>79</v>
      </c>
      <c r="F34" s="115">
        <v>585</v>
      </c>
      <c r="G34" s="141"/>
      <c r="H34" s="92">
        <f>F34*ROUND(G34,2)</f>
        <v>0</v>
      </c>
      <c r="I34"/>
      <c r="J34"/>
      <c r="K34"/>
      <c r="L34"/>
      <c r="M34"/>
      <c r="N34"/>
      <c r="O34"/>
      <c r="P34"/>
      <c r="Q34"/>
      <c r="R34"/>
      <c r="S34"/>
      <c r="T34"/>
      <c r="U34"/>
      <c r="V34"/>
      <c r="W34"/>
      <c r="X34"/>
      <c r="Y34"/>
      <c r="Z34"/>
      <c r="AA34"/>
      <c r="AB34"/>
      <c r="AC34"/>
      <c r="AD34"/>
    </row>
    <row r="35" spans="1:30" s="96" customFormat="1" ht="34.5" customHeight="1">
      <c r="A35" s="95" t="s">
        <v>148</v>
      </c>
      <c r="B35" s="99" t="s">
        <v>149</v>
      </c>
      <c r="C35" s="88" t="s">
        <v>150</v>
      </c>
      <c r="D35" s="89"/>
      <c r="E35" s="90"/>
      <c r="F35" s="91"/>
      <c r="G35" s="97"/>
      <c r="H35" s="92"/>
      <c r="I35"/>
      <c r="J35"/>
      <c r="K35"/>
      <c r="L35"/>
      <c r="M35"/>
      <c r="N35"/>
      <c r="O35"/>
      <c r="P35"/>
      <c r="Q35"/>
      <c r="R35"/>
      <c r="S35"/>
      <c r="T35"/>
      <c r="U35"/>
      <c r="V35"/>
      <c r="W35"/>
      <c r="X35"/>
      <c r="Y35"/>
      <c r="Z35"/>
      <c r="AA35"/>
      <c r="AB35"/>
      <c r="AC35"/>
      <c r="AD35"/>
    </row>
    <row r="36" spans="1:30" s="96" customFormat="1" ht="34.5" customHeight="1">
      <c r="A36" s="95" t="s">
        <v>151</v>
      </c>
      <c r="B36" s="144"/>
      <c r="C36" s="88" t="s">
        <v>152</v>
      </c>
      <c r="D36" s="89"/>
      <c r="E36" s="90" t="s">
        <v>79</v>
      </c>
      <c r="F36" s="91">
        <v>25</v>
      </c>
      <c r="G36" s="141"/>
      <c r="H36" s="92">
        <f>F36*ROUND(G36,2)</f>
        <v>0</v>
      </c>
      <c r="I36"/>
      <c r="J36"/>
      <c r="K36"/>
      <c r="L36"/>
      <c r="M36"/>
      <c r="N36"/>
      <c r="O36"/>
      <c r="P36"/>
      <c r="Q36"/>
      <c r="R36"/>
      <c r="S36"/>
      <c r="T36"/>
      <c r="U36"/>
      <c r="V36"/>
      <c r="W36"/>
      <c r="X36"/>
      <c r="Y36"/>
      <c r="Z36"/>
      <c r="AA36"/>
      <c r="AB36"/>
      <c r="AC36"/>
      <c r="AD36"/>
    </row>
    <row r="37" spans="1:8" ht="36" customHeight="1">
      <c r="A37" s="22"/>
      <c r="B37" s="18"/>
      <c r="C37" s="39" t="s">
        <v>21</v>
      </c>
      <c r="D37" s="11"/>
      <c r="E37" s="10"/>
      <c r="F37" s="254"/>
      <c r="G37" s="22"/>
      <c r="H37" s="25"/>
    </row>
    <row r="38" spans="1:30" s="107" customFormat="1" ht="39.75" customHeight="1">
      <c r="A38" s="95" t="s">
        <v>281</v>
      </c>
      <c r="B38" s="87" t="s">
        <v>556</v>
      </c>
      <c r="C38" s="88" t="s">
        <v>283</v>
      </c>
      <c r="D38" s="103" t="s">
        <v>453</v>
      </c>
      <c r="E38" s="90" t="s">
        <v>86</v>
      </c>
      <c r="F38" s="109">
        <v>1815</v>
      </c>
      <c r="G38" s="141"/>
      <c r="H38" s="92">
        <f>F38*ROUND(G38,2)</f>
        <v>0</v>
      </c>
      <c r="I38"/>
      <c r="J38"/>
      <c r="K38"/>
      <c r="L38"/>
      <c r="M38"/>
      <c r="N38"/>
      <c r="O38"/>
      <c r="P38"/>
      <c r="Q38"/>
      <c r="R38"/>
      <c r="S38"/>
      <c r="T38"/>
      <c r="U38"/>
      <c r="V38"/>
      <c r="W38"/>
      <c r="X38"/>
      <c r="Y38"/>
      <c r="Z38"/>
      <c r="AA38"/>
      <c r="AB38"/>
      <c r="AC38"/>
      <c r="AD38"/>
    </row>
    <row r="39" spans="1:30" s="96" customFormat="1" ht="34.5" customHeight="1">
      <c r="A39" s="86" t="s">
        <v>273</v>
      </c>
      <c r="B39" s="87" t="s">
        <v>557</v>
      </c>
      <c r="C39" s="88" t="s">
        <v>275</v>
      </c>
      <c r="D39" s="103" t="s">
        <v>278</v>
      </c>
      <c r="E39" s="90" t="s">
        <v>86</v>
      </c>
      <c r="F39" s="91">
        <v>645</v>
      </c>
      <c r="G39" s="141"/>
      <c r="H39" s="92">
        <f>F39*ROUND(G39,2)</f>
        <v>0</v>
      </c>
      <c r="I39"/>
      <c r="J39"/>
      <c r="K39"/>
      <c r="L39"/>
      <c r="M39"/>
      <c r="N39"/>
      <c r="O39"/>
      <c r="P39"/>
      <c r="Q39"/>
      <c r="R39"/>
      <c r="S39"/>
      <c r="T39"/>
      <c r="U39"/>
      <c r="V39"/>
      <c r="W39"/>
      <c r="X39"/>
      <c r="Y39"/>
      <c r="Z39"/>
      <c r="AA39"/>
      <c r="AB39"/>
      <c r="AC39"/>
      <c r="AD39"/>
    </row>
    <row r="40" spans="1:8" ht="34.5" customHeight="1">
      <c r="A40" s="22"/>
      <c r="B40" s="146"/>
      <c r="C40" s="142" t="s">
        <v>23</v>
      </c>
      <c r="D40" s="137"/>
      <c r="E40" s="147"/>
      <c r="F40" s="189"/>
      <c r="G40" s="139"/>
      <c r="H40" s="140"/>
    </row>
    <row r="41" spans="1:30" s="93" customFormat="1" ht="34.5" customHeight="1">
      <c r="A41" s="86" t="s">
        <v>174</v>
      </c>
      <c r="B41" s="101" t="s">
        <v>574</v>
      </c>
      <c r="C41" s="88" t="s">
        <v>175</v>
      </c>
      <c r="D41" s="89" t="s">
        <v>176</v>
      </c>
      <c r="E41" s="90" t="s">
        <v>90</v>
      </c>
      <c r="F41" s="109">
        <v>565</v>
      </c>
      <c r="G41" s="141"/>
      <c r="H41" s="92">
        <f>F41*ROUND(G41,2)</f>
        <v>0</v>
      </c>
      <c r="I41"/>
      <c r="J41"/>
      <c r="K41"/>
      <c r="L41"/>
      <c r="M41"/>
      <c r="N41"/>
      <c r="O41"/>
      <c r="P41"/>
      <c r="Q41"/>
      <c r="R41"/>
      <c r="S41"/>
      <c r="T41"/>
      <c r="U41"/>
      <c r="V41"/>
      <c r="W41"/>
      <c r="X41"/>
      <c r="Y41"/>
      <c r="Z41"/>
      <c r="AA41"/>
      <c r="AB41"/>
      <c r="AC41"/>
      <c r="AD41"/>
    </row>
    <row r="42" spans="1:8" ht="39.75" customHeight="1">
      <c r="A42" s="22"/>
      <c r="B42" s="146"/>
      <c r="C42" s="142" t="s">
        <v>24</v>
      </c>
      <c r="D42" s="137"/>
      <c r="E42" s="147"/>
      <c r="F42" s="189"/>
      <c r="G42" s="139"/>
      <c r="H42" s="140"/>
    </row>
    <row r="43" spans="1:30" s="85" customFormat="1" ht="34.5" customHeight="1">
      <c r="A43" s="84" t="s">
        <v>177</v>
      </c>
      <c r="B43" s="101" t="s">
        <v>575</v>
      </c>
      <c r="C43" s="102" t="s">
        <v>179</v>
      </c>
      <c r="D43" s="103" t="s">
        <v>702</v>
      </c>
      <c r="E43" s="104"/>
      <c r="F43" s="110"/>
      <c r="G43" s="97"/>
      <c r="H43" s="92"/>
      <c r="I43"/>
      <c r="J43"/>
      <c r="K43"/>
      <c r="L43"/>
      <c r="M43"/>
      <c r="N43"/>
      <c r="O43"/>
      <c r="P43"/>
      <c r="Q43"/>
      <c r="R43"/>
      <c r="S43"/>
      <c r="T43"/>
      <c r="U43"/>
      <c r="V43"/>
      <c r="W43"/>
      <c r="X43"/>
      <c r="Y43"/>
      <c r="Z43"/>
      <c r="AA43"/>
      <c r="AB43"/>
      <c r="AC43"/>
      <c r="AD43"/>
    </row>
    <row r="44" spans="1:30" s="93" customFormat="1" ht="34.5" customHeight="1">
      <c r="A44" s="86" t="s">
        <v>180</v>
      </c>
      <c r="B44" s="99" t="s">
        <v>93</v>
      </c>
      <c r="C44" s="88" t="s">
        <v>181</v>
      </c>
      <c r="D44" s="103"/>
      <c r="E44" s="90" t="s">
        <v>103</v>
      </c>
      <c r="F44" s="110">
        <v>6</v>
      </c>
      <c r="G44" s="141"/>
      <c r="H44" s="92">
        <f>F44*ROUND(G44,2)</f>
        <v>0</v>
      </c>
      <c r="I44"/>
      <c r="J44"/>
      <c r="K44"/>
      <c r="L44"/>
      <c r="M44"/>
      <c r="N44"/>
      <c r="O44"/>
      <c r="P44"/>
      <c r="Q44"/>
      <c r="R44"/>
      <c r="S44"/>
      <c r="T44"/>
      <c r="U44"/>
      <c r="V44"/>
      <c r="W44"/>
      <c r="X44"/>
      <c r="Y44"/>
      <c r="Z44"/>
      <c r="AA44"/>
      <c r="AB44"/>
      <c r="AC44"/>
      <c r="AD44"/>
    </row>
    <row r="45" spans="1:30" s="85" customFormat="1" ht="30" customHeight="1">
      <c r="A45" s="84" t="s">
        <v>182</v>
      </c>
      <c r="B45" s="101" t="s">
        <v>334</v>
      </c>
      <c r="C45" s="102" t="s">
        <v>184</v>
      </c>
      <c r="D45" s="103" t="s">
        <v>702</v>
      </c>
      <c r="E45" s="104"/>
      <c r="F45" s="110"/>
      <c r="G45" s="97"/>
      <c r="H45" s="92"/>
      <c r="I45"/>
      <c r="J45"/>
      <c r="K45"/>
      <c r="L45"/>
      <c r="M45"/>
      <c r="N45"/>
      <c r="O45"/>
      <c r="P45"/>
      <c r="Q45"/>
      <c r="R45"/>
      <c r="S45"/>
      <c r="T45"/>
      <c r="U45"/>
      <c r="V45"/>
      <c r="W45"/>
      <c r="X45"/>
      <c r="Y45"/>
      <c r="Z45"/>
      <c r="AA45"/>
      <c r="AB45"/>
      <c r="AC45"/>
      <c r="AD45"/>
    </row>
    <row r="46" spans="1:30" s="93" customFormat="1" ht="30" customHeight="1">
      <c r="A46" s="86" t="s">
        <v>185</v>
      </c>
      <c r="B46" s="99" t="s">
        <v>93</v>
      </c>
      <c r="C46" s="88" t="s">
        <v>186</v>
      </c>
      <c r="D46" s="89"/>
      <c r="E46" s="90" t="s">
        <v>103</v>
      </c>
      <c r="F46" s="109">
        <v>5</v>
      </c>
      <c r="G46" s="141"/>
      <c r="H46" s="92">
        <f>F46*ROUND(G46,2)</f>
        <v>0</v>
      </c>
      <c r="I46"/>
      <c r="J46"/>
      <c r="K46"/>
      <c r="L46"/>
      <c r="M46"/>
      <c r="N46"/>
      <c r="O46"/>
      <c r="P46"/>
      <c r="Q46"/>
      <c r="R46"/>
      <c r="S46"/>
      <c r="T46"/>
      <c r="U46"/>
      <c r="V46"/>
      <c r="W46"/>
      <c r="X46"/>
      <c r="Y46"/>
      <c r="Z46"/>
      <c r="AA46"/>
      <c r="AB46"/>
      <c r="AC46"/>
      <c r="AD46"/>
    </row>
    <row r="47" spans="1:30" s="108" customFormat="1" ht="34.5" customHeight="1">
      <c r="A47" s="86" t="s">
        <v>187</v>
      </c>
      <c r="B47" s="87" t="s">
        <v>335</v>
      </c>
      <c r="C47" s="88" t="s">
        <v>189</v>
      </c>
      <c r="D47" s="89" t="s">
        <v>576</v>
      </c>
      <c r="E47" s="90"/>
      <c r="F47" s="109"/>
      <c r="G47" s="97"/>
      <c r="H47" s="92"/>
      <c r="I47"/>
      <c r="J47"/>
      <c r="K47"/>
      <c r="L47"/>
      <c r="M47"/>
      <c r="N47"/>
      <c r="O47"/>
      <c r="P47"/>
      <c r="Q47"/>
      <c r="R47"/>
      <c r="S47"/>
      <c r="T47"/>
      <c r="U47"/>
      <c r="V47"/>
      <c r="W47"/>
      <c r="X47"/>
      <c r="Y47"/>
      <c r="Z47"/>
      <c r="AA47"/>
      <c r="AB47"/>
      <c r="AC47"/>
      <c r="AD47"/>
    </row>
    <row r="48" spans="1:30" s="108" customFormat="1" ht="34.5" customHeight="1">
      <c r="A48" s="86" t="s">
        <v>192</v>
      </c>
      <c r="B48" s="99" t="s">
        <v>93</v>
      </c>
      <c r="C48" s="88" t="s">
        <v>193</v>
      </c>
      <c r="D48" s="89"/>
      <c r="E48" s="90"/>
      <c r="F48" s="109"/>
      <c r="G48" s="97"/>
      <c r="H48" s="92"/>
      <c r="I48"/>
      <c r="J48"/>
      <c r="K48"/>
      <c r="L48"/>
      <c r="M48"/>
      <c r="N48"/>
      <c r="O48"/>
      <c r="P48"/>
      <c r="Q48"/>
      <c r="R48"/>
      <c r="S48"/>
      <c r="T48"/>
      <c r="U48"/>
      <c r="V48"/>
      <c r="W48"/>
      <c r="X48"/>
      <c r="Y48"/>
      <c r="Z48"/>
      <c r="AA48"/>
      <c r="AB48"/>
      <c r="AC48"/>
      <c r="AD48"/>
    </row>
    <row r="49" spans="1:30" s="111" customFormat="1" ht="39.75" customHeight="1">
      <c r="A49" s="84" t="s">
        <v>190</v>
      </c>
      <c r="B49" s="145"/>
      <c r="C49" s="102" t="s">
        <v>375</v>
      </c>
      <c r="D49" s="103"/>
      <c r="E49" s="104" t="s">
        <v>90</v>
      </c>
      <c r="F49" s="110">
        <v>21</v>
      </c>
      <c r="G49" s="150"/>
      <c r="H49" s="105">
        <f>F49*ROUND(G49,2)</f>
        <v>0</v>
      </c>
      <c r="I49"/>
      <c r="J49"/>
      <c r="K49"/>
      <c r="L49"/>
      <c r="M49"/>
      <c r="N49"/>
      <c r="O49"/>
      <c r="P49"/>
      <c r="Q49"/>
      <c r="R49"/>
      <c r="S49"/>
      <c r="T49"/>
      <c r="U49"/>
      <c r="V49"/>
      <c r="W49"/>
      <c r="X49"/>
      <c r="Y49"/>
      <c r="Z49"/>
      <c r="AA49"/>
      <c r="AB49"/>
      <c r="AC49"/>
      <c r="AD49"/>
    </row>
    <row r="50" spans="1:30" s="200" customFormat="1" ht="34.5" customHeight="1">
      <c r="A50" s="86" t="s">
        <v>194</v>
      </c>
      <c r="B50" s="87" t="s">
        <v>359</v>
      </c>
      <c r="C50" s="102" t="s">
        <v>196</v>
      </c>
      <c r="D50" s="89" t="s">
        <v>576</v>
      </c>
      <c r="E50" s="104" t="s">
        <v>90</v>
      </c>
      <c r="F50" s="110">
        <v>18</v>
      </c>
      <c r="G50" s="141"/>
      <c r="H50" s="92">
        <f>F50*ROUND(G50,2)</f>
        <v>0</v>
      </c>
      <c r="I50" s="198"/>
      <c r="J50" s="198"/>
      <c r="K50" s="198"/>
      <c r="L50" s="198"/>
      <c r="M50" s="198"/>
      <c r="N50" s="198"/>
      <c r="O50" s="198"/>
      <c r="P50" s="198"/>
      <c r="Q50" s="198"/>
      <c r="R50" s="198"/>
      <c r="S50" s="198"/>
      <c r="T50" s="198"/>
      <c r="U50" s="198"/>
      <c r="V50" s="198"/>
      <c r="W50" s="198"/>
      <c r="X50" s="198"/>
      <c r="Y50" s="198"/>
      <c r="Z50" s="198"/>
      <c r="AA50" s="198"/>
      <c r="AB50" s="198"/>
      <c r="AC50" s="198"/>
      <c r="AD50" s="198"/>
    </row>
    <row r="51" spans="1:30" s="113" customFormat="1" ht="34.5" customHeight="1">
      <c r="A51" s="86" t="s">
        <v>253</v>
      </c>
      <c r="B51" s="87" t="s">
        <v>360</v>
      </c>
      <c r="C51" s="112" t="s">
        <v>255</v>
      </c>
      <c r="D51" s="89" t="s">
        <v>576</v>
      </c>
      <c r="E51" s="90"/>
      <c r="F51" s="109"/>
      <c r="G51" s="97"/>
      <c r="H51" s="92"/>
      <c r="I51"/>
      <c r="J51"/>
      <c r="K51"/>
      <c r="L51"/>
      <c r="M51"/>
      <c r="N51"/>
      <c r="O51"/>
      <c r="P51"/>
      <c r="Q51"/>
      <c r="R51"/>
      <c r="S51"/>
      <c r="T51"/>
      <c r="U51"/>
      <c r="V51"/>
      <c r="W51"/>
      <c r="X51"/>
      <c r="Y51"/>
      <c r="Z51"/>
      <c r="AA51"/>
      <c r="AB51"/>
      <c r="AC51"/>
      <c r="AD51"/>
    </row>
    <row r="52" spans="1:30" s="96" customFormat="1" ht="39.75" customHeight="1">
      <c r="A52" s="86" t="s">
        <v>197</v>
      </c>
      <c r="B52" s="99" t="s">
        <v>93</v>
      </c>
      <c r="C52" s="88" t="s">
        <v>198</v>
      </c>
      <c r="D52" s="89"/>
      <c r="E52" s="90" t="s">
        <v>103</v>
      </c>
      <c r="F52" s="110">
        <v>2</v>
      </c>
      <c r="G52" s="141"/>
      <c r="H52" s="92">
        <f>F52*ROUND(G52,2)</f>
        <v>0</v>
      </c>
      <c r="I52"/>
      <c r="J52"/>
      <c r="K52"/>
      <c r="L52"/>
      <c r="M52"/>
      <c r="N52"/>
      <c r="O52"/>
      <c r="P52"/>
      <c r="Q52"/>
      <c r="R52"/>
      <c r="S52"/>
      <c r="T52"/>
      <c r="U52"/>
      <c r="V52"/>
      <c r="W52"/>
      <c r="X52"/>
      <c r="Y52"/>
      <c r="Z52"/>
      <c r="AA52"/>
      <c r="AB52"/>
      <c r="AC52"/>
      <c r="AD52"/>
    </row>
    <row r="53" spans="1:30" s="96" customFormat="1" ht="39.75" customHeight="1">
      <c r="A53" s="86" t="s">
        <v>199</v>
      </c>
      <c r="B53" s="99" t="s">
        <v>149</v>
      </c>
      <c r="C53" s="88" t="s">
        <v>200</v>
      </c>
      <c r="D53" s="89"/>
      <c r="E53" s="90" t="s">
        <v>103</v>
      </c>
      <c r="F53" s="110">
        <v>2</v>
      </c>
      <c r="G53" s="141"/>
      <c r="H53" s="92">
        <f>F53*ROUND(G53,2)</f>
        <v>0</v>
      </c>
      <c r="I53"/>
      <c r="J53"/>
      <c r="K53"/>
      <c r="L53"/>
      <c r="M53"/>
      <c r="N53"/>
      <c r="O53"/>
      <c r="P53"/>
      <c r="Q53"/>
      <c r="R53"/>
      <c r="S53"/>
      <c r="T53"/>
      <c r="U53"/>
      <c r="V53"/>
      <c r="W53"/>
      <c r="X53"/>
      <c r="Y53"/>
      <c r="Z53"/>
      <c r="AA53"/>
      <c r="AB53"/>
      <c r="AC53"/>
      <c r="AD53"/>
    </row>
    <row r="54" spans="1:30" s="96" customFormat="1" ht="39.75" customHeight="1">
      <c r="A54" s="86" t="s">
        <v>337</v>
      </c>
      <c r="B54" s="264" t="s">
        <v>297</v>
      </c>
      <c r="C54" s="271" t="s">
        <v>338</v>
      </c>
      <c r="D54" s="266"/>
      <c r="E54" s="267" t="s">
        <v>103</v>
      </c>
      <c r="F54" s="272">
        <v>2</v>
      </c>
      <c r="G54" s="269"/>
      <c r="H54" s="270">
        <f>F54*ROUND(G54,2)</f>
        <v>0</v>
      </c>
      <c r="I54"/>
      <c r="J54"/>
      <c r="K54"/>
      <c r="L54"/>
      <c r="M54"/>
      <c r="N54"/>
      <c r="O54"/>
      <c r="P54"/>
      <c r="Q54"/>
      <c r="R54"/>
      <c r="S54"/>
      <c r="T54"/>
      <c r="U54"/>
      <c r="V54"/>
      <c r="W54"/>
      <c r="X54"/>
      <c r="Y54"/>
      <c r="Z54"/>
      <c r="AA54"/>
      <c r="AB54"/>
      <c r="AC54"/>
      <c r="AD54"/>
    </row>
    <row r="55" spans="1:30" s="113" customFormat="1" ht="34.5" customHeight="1">
      <c r="A55" s="86" t="s">
        <v>201</v>
      </c>
      <c r="B55" s="87" t="s">
        <v>361</v>
      </c>
      <c r="C55" s="112" t="s">
        <v>203</v>
      </c>
      <c r="D55" s="89" t="s">
        <v>576</v>
      </c>
      <c r="E55" s="90"/>
      <c r="F55" s="109"/>
      <c r="G55" s="97"/>
      <c r="H55" s="92"/>
      <c r="I55"/>
      <c r="J55"/>
      <c r="K55"/>
      <c r="L55"/>
      <c r="M55"/>
      <c r="N55"/>
      <c r="O55"/>
      <c r="P55"/>
      <c r="Q55"/>
      <c r="R55"/>
      <c r="S55"/>
      <c r="T55"/>
      <c r="U55"/>
      <c r="V55"/>
      <c r="W55"/>
      <c r="X55"/>
      <c r="Y55"/>
      <c r="Z55"/>
      <c r="AA55"/>
      <c r="AB55"/>
      <c r="AC55"/>
      <c r="AD55"/>
    </row>
    <row r="56" spans="1:30" s="113" customFormat="1" ht="34.5" customHeight="1">
      <c r="A56" s="86" t="s">
        <v>204</v>
      </c>
      <c r="B56" s="99" t="s">
        <v>93</v>
      </c>
      <c r="C56" s="116" t="s">
        <v>205</v>
      </c>
      <c r="D56" s="103"/>
      <c r="E56" s="104" t="s">
        <v>103</v>
      </c>
      <c r="F56" s="110">
        <v>4</v>
      </c>
      <c r="G56" s="141"/>
      <c r="H56" s="92">
        <f>F56*ROUND(G56,2)</f>
        <v>0</v>
      </c>
      <c r="I56"/>
      <c r="J56"/>
      <c r="K56"/>
      <c r="L56"/>
      <c r="M56"/>
      <c r="N56"/>
      <c r="O56"/>
      <c r="P56"/>
      <c r="Q56"/>
      <c r="R56"/>
      <c r="S56"/>
      <c r="T56"/>
      <c r="U56"/>
      <c r="V56"/>
      <c r="W56"/>
      <c r="X56"/>
      <c r="Y56"/>
      <c r="Z56"/>
      <c r="AA56"/>
      <c r="AB56"/>
      <c r="AC56"/>
      <c r="AD56"/>
    </row>
    <row r="57" spans="1:30" s="113" customFormat="1" ht="34.5" customHeight="1">
      <c r="A57" s="86" t="s">
        <v>206</v>
      </c>
      <c r="B57" s="101" t="s">
        <v>362</v>
      </c>
      <c r="C57" s="112" t="s">
        <v>208</v>
      </c>
      <c r="D57" s="89" t="s">
        <v>576</v>
      </c>
      <c r="E57" s="90"/>
      <c r="F57" s="109"/>
      <c r="G57" s="97"/>
      <c r="H57" s="92"/>
      <c r="I57"/>
      <c r="J57"/>
      <c r="K57"/>
      <c r="L57"/>
      <c r="M57"/>
      <c r="N57"/>
      <c r="O57"/>
      <c r="P57"/>
      <c r="Q57"/>
      <c r="R57"/>
      <c r="S57"/>
      <c r="T57"/>
      <c r="U57"/>
      <c r="V57"/>
      <c r="W57"/>
      <c r="X57"/>
      <c r="Y57"/>
      <c r="Z57"/>
      <c r="AA57"/>
      <c r="AB57"/>
      <c r="AC57"/>
      <c r="AD57"/>
    </row>
    <row r="58" spans="1:30" s="113" customFormat="1" ht="34.5" customHeight="1">
      <c r="A58" s="86" t="s">
        <v>256</v>
      </c>
      <c r="B58" s="145" t="s">
        <v>93</v>
      </c>
      <c r="C58" s="112" t="s">
        <v>451</v>
      </c>
      <c r="D58" s="89"/>
      <c r="E58" s="90"/>
      <c r="F58" s="109"/>
      <c r="G58" s="97"/>
      <c r="H58" s="92"/>
      <c r="I58"/>
      <c r="J58"/>
      <c r="K58"/>
      <c r="L58"/>
      <c r="M58"/>
      <c r="N58"/>
      <c r="O58"/>
      <c r="P58"/>
      <c r="Q58"/>
      <c r="R58"/>
      <c r="S58"/>
      <c r="T58"/>
      <c r="U58"/>
      <c r="V58"/>
      <c r="W58"/>
      <c r="X58"/>
      <c r="Y58"/>
      <c r="Z58"/>
      <c r="AA58"/>
      <c r="AB58"/>
      <c r="AC58"/>
      <c r="AD58"/>
    </row>
    <row r="59" spans="1:30" s="100" customFormat="1" ht="34.5" customHeight="1">
      <c r="A59" s="84" t="s">
        <v>209</v>
      </c>
      <c r="B59" s="156"/>
      <c r="C59" s="102" t="s">
        <v>707</v>
      </c>
      <c r="D59" s="103"/>
      <c r="E59" s="104" t="s">
        <v>103</v>
      </c>
      <c r="F59" s="110">
        <v>2</v>
      </c>
      <c r="G59" s="150"/>
      <c r="H59" s="105">
        <f>F59*ROUND(G59,2)</f>
        <v>0</v>
      </c>
      <c r="I59" s="196"/>
      <c r="J59" s="196"/>
      <c r="K59" s="196"/>
      <c r="L59" s="196"/>
      <c r="M59" s="196"/>
      <c r="N59" s="196"/>
      <c r="O59" s="196"/>
      <c r="P59" s="196"/>
      <c r="Q59" s="196"/>
      <c r="R59" s="196"/>
      <c r="S59" s="196"/>
      <c r="T59" s="196"/>
      <c r="U59" s="196"/>
      <c r="V59" s="196"/>
      <c r="W59" s="196"/>
      <c r="X59" s="196"/>
      <c r="Y59" s="196"/>
      <c r="Z59" s="196"/>
      <c r="AA59" s="196"/>
      <c r="AB59" s="196"/>
      <c r="AC59" s="196"/>
      <c r="AD59" s="196"/>
    </row>
    <row r="60" spans="1:30" s="100" customFormat="1" ht="34.5" customHeight="1">
      <c r="A60" s="84" t="s">
        <v>210</v>
      </c>
      <c r="B60" s="156"/>
      <c r="C60" s="102" t="s">
        <v>706</v>
      </c>
      <c r="D60" s="103"/>
      <c r="E60" s="104" t="s">
        <v>103</v>
      </c>
      <c r="F60" s="110">
        <v>5</v>
      </c>
      <c r="G60" s="150"/>
      <c r="H60" s="105">
        <f>F60*ROUND(G60,2)</f>
        <v>0</v>
      </c>
      <c r="I60" s="196"/>
      <c r="J60" s="196"/>
      <c r="K60" s="196"/>
      <c r="L60" s="196"/>
      <c r="M60" s="196"/>
      <c r="N60" s="196"/>
      <c r="O60" s="196"/>
      <c r="P60" s="196"/>
      <c r="Q60" s="196"/>
      <c r="R60" s="196"/>
      <c r="S60" s="196"/>
      <c r="T60" s="196"/>
      <c r="U60" s="196"/>
      <c r="V60" s="196"/>
      <c r="W60" s="196"/>
      <c r="X60" s="196"/>
      <c r="Y60" s="196"/>
      <c r="Z60" s="196"/>
      <c r="AA60" s="196"/>
      <c r="AB60" s="196"/>
      <c r="AC60" s="196"/>
      <c r="AD60" s="196"/>
    </row>
    <row r="61" spans="1:30" s="93" customFormat="1" ht="34.5" customHeight="1">
      <c r="A61" s="86" t="s">
        <v>342</v>
      </c>
      <c r="B61" s="101" t="s">
        <v>363</v>
      </c>
      <c r="C61" s="102" t="s">
        <v>343</v>
      </c>
      <c r="D61" s="103" t="s">
        <v>576</v>
      </c>
      <c r="E61" s="104" t="s">
        <v>103</v>
      </c>
      <c r="F61" s="110">
        <v>3</v>
      </c>
      <c r="G61" s="141"/>
      <c r="H61" s="92">
        <f>F61*ROUND(G61,2)</f>
        <v>0</v>
      </c>
      <c r="I61"/>
      <c r="J61"/>
      <c r="K61"/>
      <c r="L61"/>
      <c r="M61"/>
      <c r="N61"/>
      <c r="O61"/>
      <c r="P61"/>
      <c r="Q61"/>
      <c r="R61"/>
      <c r="S61"/>
      <c r="T61"/>
      <c r="U61"/>
      <c r="V61"/>
      <c r="W61"/>
      <c r="X61"/>
      <c r="Y61"/>
      <c r="Z61"/>
      <c r="AA61"/>
      <c r="AB61"/>
      <c r="AC61"/>
      <c r="AD61"/>
    </row>
    <row r="62" spans="1:30" s="93" customFormat="1" ht="34.5" customHeight="1">
      <c r="A62" s="86" t="s">
        <v>290</v>
      </c>
      <c r="B62" s="101" t="s">
        <v>364</v>
      </c>
      <c r="C62" s="88" t="s">
        <v>709</v>
      </c>
      <c r="D62" s="89" t="s">
        <v>576</v>
      </c>
      <c r="E62" s="90" t="s">
        <v>103</v>
      </c>
      <c r="F62" s="110">
        <v>1</v>
      </c>
      <c r="G62" s="141"/>
      <c r="H62" s="92">
        <f>F62*ROUND(G62,2)</f>
        <v>0</v>
      </c>
      <c r="I62"/>
      <c r="J62"/>
      <c r="K62"/>
      <c r="L62"/>
      <c r="M62"/>
      <c r="N62"/>
      <c r="O62"/>
      <c r="P62"/>
      <c r="Q62"/>
      <c r="R62"/>
      <c r="S62"/>
      <c r="T62"/>
      <c r="U62"/>
      <c r="V62"/>
      <c r="W62"/>
      <c r="X62"/>
      <c r="Y62"/>
      <c r="Z62"/>
      <c r="AA62"/>
      <c r="AB62"/>
      <c r="AC62"/>
      <c r="AD62"/>
    </row>
    <row r="63" spans="1:30" s="96" customFormat="1" ht="34.5" customHeight="1">
      <c r="A63" s="86" t="s">
        <v>87</v>
      </c>
      <c r="B63" s="101" t="s">
        <v>365</v>
      </c>
      <c r="C63" s="88" t="s">
        <v>88</v>
      </c>
      <c r="D63" s="89" t="s">
        <v>89</v>
      </c>
      <c r="E63" s="90" t="s">
        <v>90</v>
      </c>
      <c r="F63" s="109">
        <v>108</v>
      </c>
      <c r="G63" s="141"/>
      <c r="H63" s="92">
        <f>F63*ROUND(G63,2)</f>
        <v>0</v>
      </c>
      <c r="I63"/>
      <c r="J63"/>
      <c r="K63"/>
      <c r="L63"/>
      <c r="M63"/>
      <c r="N63"/>
      <c r="O63"/>
      <c r="P63"/>
      <c r="Q63"/>
      <c r="R63"/>
      <c r="S63"/>
      <c r="T63"/>
      <c r="U63"/>
      <c r="V63"/>
      <c r="W63"/>
      <c r="X63"/>
      <c r="Y63"/>
      <c r="Z63"/>
      <c r="AA63"/>
      <c r="AB63"/>
      <c r="AC63"/>
      <c r="AD63"/>
    </row>
    <row r="64" spans="1:8" ht="34.5" customHeight="1">
      <c r="A64" s="22"/>
      <c r="B64" s="228"/>
      <c r="C64" s="142" t="s">
        <v>25</v>
      </c>
      <c r="D64" s="137"/>
      <c r="E64" s="147"/>
      <c r="F64" s="189"/>
      <c r="G64" s="139"/>
      <c r="H64" s="140"/>
    </row>
    <row r="65" spans="1:30" s="96" customFormat="1" ht="39.75" customHeight="1">
      <c r="A65" s="86" t="s">
        <v>214</v>
      </c>
      <c r="B65" s="101" t="s">
        <v>366</v>
      </c>
      <c r="C65" s="88" t="s">
        <v>710</v>
      </c>
      <c r="D65" s="89" t="s">
        <v>216</v>
      </c>
      <c r="E65" s="90" t="s">
        <v>103</v>
      </c>
      <c r="F65" s="109">
        <v>2</v>
      </c>
      <c r="G65" s="141"/>
      <c r="H65" s="92">
        <f>F65*ROUND(G65,2)</f>
        <v>0</v>
      </c>
      <c r="I65"/>
      <c r="J65"/>
      <c r="K65"/>
      <c r="L65"/>
      <c r="M65"/>
      <c r="N65"/>
      <c r="O65"/>
      <c r="P65"/>
      <c r="Q65"/>
      <c r="R65"/>
      <c r="S65"/>
      <c r="T65"/>
      <c r="U65"/>
      <c r="V65"/>
      <c r="W65"/>
      <c r="X65"/>
      <c r="Y65"/>
      <c r="Z65"/>
      <c r="AA65"/>
      <c r="AB65"/>
      <c r="AC65"/>
      <c r="AD65"/>
    </row>
    <row r="66" spans="1:30" s="100" customFormat="1" ht="34.5" customHeight="1">
      <c r="A66" s="84" t="s">
        <v>257</v>
      </c>
      <c r="B66" s="101" t="s">
        <v>367</v>
      </c>
      <c r="C66" s="102" t="s">
        <v>259</v>
      </c>
      <c r="D66" s="103" t="s">
        <v>576</v>
      </c>
      <c r="E66" s="104"/>
      <c r="F66" s="110"/>
      <c r="G66" s="97"/>
      <c r="H66" s="105">
        <f>F66*ROUND(G66,2)</f>
        <v>0</v>
      </c>
      <c r="I66"/>
      <c r="J66"/>
      <c r="K66"/>
      <c r="L66"/>
      <c r="M66"/>
      <c r="N66"/>
      <c r="O66"/>
      <c r="P66"/>
      <c r="Q66"/>
      <c r="R66"/>
      <c r="S66"/>
      <c r="T66"/>
      <c r="U66"/>
      <c r="V66"/>
      <c r="W66"/>
      <c r="X66"/>
      <c r="Y66"/>
      <c r="Z66"/>
      <c r="AA66"/>
      <c r="AB66"/>
      <c r="AC66"/>
      <c r="AD66"/>
    </row>
    <row r="67" spans="1:30" s="111" customFormat="1" ht="34.5" customHeight="1">
      <c r="A67" s="84" t="s">
        <v>217</v>
      </c>
      <c r="B67" s="149" t="s">
        <v>93</v>
      </c>
      <c r="C67" s="102" t="s">
        <v>340</v>
      </c>
      <c r="D67" s="103"/>
      <c r="E67" s="104" t="s">
        <v>218</v>
      </c>
      <c r="F67" s="110">
        <v>1</v>
      </c>
      <c r="G67" s="150"/>
      <c r="H67" s="105">
        <f>F67*ROUND(G67,2)</f>
        <v>0</v>
      </c>
      <c r="I67"/>
      <c r="J67"/>
      <c r="K67"/>
      <c r="L67"/>
      <c r="M67"/>
      <c r="N67"/>
      <c r="O67"/>
      <c r="P67"/>
      <c r="Q67"/>
      <c r="R67"/>
      <c r="S67"/>
      <c r="T67"/>
      <c r="U67"/>
      <c r="V67"/>
      <c r="W67"/>
      <c r="X67"/>
      <c r="Y67"/>
      <c r="Z67"/>
      <c r="AA67"/>
      <c r="AB67"/>
      <c r="AC67"/>
      <c r="AD67"/>
    </row>
    <row r="68" spans="1:30" s="93" customFormat="1" ht="34.5" customHeight="1">
      <c r="A68" s="86" t="s">
        <v>219</v>
      </c>
      <c r="B68" s="101" t="s">
        <v>368</v>
      </c>
      <c r="C68" s="88" t="s">
        <v>221</v>
      </c>
      <c r="D68" s="89" t="s">
        <v>216</v>
      </c>
      <c r="E68" s="90"/>
      <c r="F68" s="109"/>
      <c r="G68" s="97"/>
      <c r="H68" s="92"/>
      <c r="I68"/>
      <c r="J68"/>
      <c r="K68"/>
      <c r="L68"/>
      <c r="M68"/>
      <c r="N68"/>
      <c r="O68"/>
      <c r="P68"/>
      <c r="Q68"/>
      <c r="R68"/>
      <c r="S68"/>
      <c r="T68"/>
      <c r="U68"/>
      <c r="V68"/>
      <c r="W68"/>
      <c r="X68"/>
      <c r="Y68"/>
      <c r="Z68"/>
      <c r="AA68"/>
      <c r="AB68"/>
      <c r="AC68"/>
      <c r="AD68"/>
    </row>
    <row r="69" spans="1:30" s="96" customFormat="1" ht="34.5" customHeight="1">
      <c r="A69" s="86" t="s">
        <v>222</v>
      </c>
      <c r="B69" s="145" t="s">
        <v>93</v>
      </c>
      <c r="C69" s="88" t="s">
        <v>223</v>
      </c>
      <c r="D69" s="89"/>
      <c r="E69" s="90" t="s">
        <v>103</v>
      </c>
      <c r="F69" s="109">
        <v>1</v>
      </c>
      <c r="G69" s="141"/>
      <c r="H69" s="92">
        <f>F69*ROUND(G69,2)</f>
        <v>0</v>
      </c>
      <c r="I69"/>
      <c r="J69"/>
      <c r="K69"/>
      <c r="L69"/>
      <c r="M69"/>
      <c r="N69"/>
      <c r="O69"/>
      <c r="P69"/>
      <c r="Q69"/>
      <c r="R69"/>
      <c r="S69"/>
      <c r="T69"/>
      <c r="U69"/>
      <c r="V69"/>
      <c r="W69"/>
      <c r="X69"/>
      <c r="Y69"/>
      <c r="Z69"/>
      <c r="AA69"/>
      <c r="AB69"/>
      <c r="AC69"/>
      <c r="AD69"/>
    </row>
    <row r="70" spans="1:30" s="96" customFormat="1" ht="34.5" customHeight="1">
      <c r="A70" s="86" t="s">
        <v>299</v>
      </c>
      <c r="B70" s="145" t="s">
        <v>149</v>
      </c>
      <c r="C70" s="88" t="s">
        <v>300</v>
      </c>
      <c r="D70" s="89"/>
      <c r="E70" s="90" t="s">
        <v>103</v>
      </c>
      <c r="F70" s="109">
        <v>4</v>
      </c>
      <c r="G70" s="141"/>
      <c r="H70" s="92">
        <f>F70*ROUND(G70,2)</f>
        <v>0</v>
      </c>
      <c r="I70"/>
      <c r="J70"/>
      <c r="K70"/>
      <c r="L70"/>
      <c r="M70"/>
      <c r="N70"/>
      <c r="O70"/>
      <c r="P70"/>
      <c r="Q70"/>
      <c r="R70"/>
      <c r="S70"/>
      <c r="T70"/>
      <c r="U70"/>
      <c r="V70"/>
      <c r="W70"/>
      <c r="X70"/>
      <c r="Y70"/>
      <c r="Z70"/>
      <c r="AA70"/>
      <c r="AB70"/>
      <c r="AC70"/>
      <c r="AD70"/>
    </row>
    <row r="71" spans="1:30" s="93" customFormat="1" ht="34.5" customHeight="1">
      <c r="A71" s="86" t="s">
        <v>224</v>
      </c>
      <c r="B71" s="101" t="s">
        <v>369</v>
      </c>
      <c r="C71" s="88" t="s">
        <v>226</v>
      </c>
      <c r="D71" s="89" t="s">
        <v>216</v>
      </c>
      <c r="E71" s="90" t="s">
        <v>103</v>
      </c>
      <c r="F71" s="109">
        <v>3</v>
      </c>
      <c r="G71" s="141"/>
      <c r="H71" s="92">
        <f>F71*ROUND(G71,2)</f>
        <v>0</v>
      </c>
      <c r="I71"/>
      <c r="J71"/>
      <c r="K71"/>
      <c r="L71"/>
      <c r="M71"/>
      <c r="N71"/>
      <c r="O71"/>
      <c r="P71"/>
      <c r="Q71"/>
      <c r="R71"/>
      <c r="S71"/>
      <c r="T71"/>
      <c r="U71"/>
      <c r="V71"/>
      <c r="W71"/>
      <c r="X71"/>
      <c r="Y71"/>
      <c r="Z71"/>
      <c r="AA71"/>
      <c r="AB71"/>
      <c r="AC71"/>
      <c r="AD71"/>
    </row>
    <row r="72" spans="1:30" s="93" customFormat="1" ht="34.5" customHeight="1">
      <c r="A72" s="86" t="s">
        <v>227</v>
      </c>
      <c r="B72" s="101" t="s">
        <v>607</v>
      </c>
      <c r="C72" s="88" t="s">
        <v>229</v>
      </c>
      <c r="D72" s="89" t="s">
        <v>216</v>
      </c>
      <c r="E72" s="90" t="s">
        <v>103</v>
      </c>
      <c r="F72" s="109">
        <v>2</v>
      </c>
      <c r="G72" s="141"/>
      <c r="H72" s="92">
        <f>F72*ROUND(G72,2)</f>
        <v>0</v>
      </c>
      <c r="I72"/>
      <c r="J72"/>
      <c r="K72"/>
      <c r="L72"/>
      <c r="M72"/>
      <c r="N72"/>
      <c r="O72"/>
      <c r="P72"/>
      <c r="Q72"/>
      <c r="R72"/>
      <c r="S72"/>
      <c r="T72"/>
      <c r="U72"/>
      <c r="V72"/>
      <c r="W72"/>
      <c r="X72"/>
      <c r="Y72"/>
      <c r="Z72"/>
      <c r="AA72"/>
      <c r="AB72"/>
      <c r="AC72"/>
      <c r="AD72"/>
    </row>
    <row r="73" spans="1:38" s="85" customFormat="1" ht="30" customHeight="1">
      <c r="A73" s="84" t="s">
        <v>704</v>
      </c>
      <c r="B73" s="101" t="s">
        <v>696</v>
      </c>
      <c r="C73" s="102" t="s">
        <v>705</v>
      </c>
      <c r="D73" s="103" t="s">
        <v>576</v>
      </c>
      <c r="E73" s="104" t="s">
        <v>103</v>
      </c>
      <c r="F73" s="110">
        <v>1</v>
      </c>
      <c r="G73" s="141"/>
      <c r="H73" s="92">
        <f>F73*ROUND(G73,2)</f>
        <v>0</v>
      </c>
      <c r="I73" s="219"/>
      <c r="J73" s="219"/>
      <c r="K73" s="220"/>
      <c r="L73" s="221"/>
      <c r="M73" s="218"/>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row>
    <row r="74" spans="1:8" ht="34.5" customHeight="1">
      <c r="A74" s="22"/>
      <c r="B74" s="229"/>
      <c r="C74" s="142" t="s">
        <v>26</v>
      </c>
      <c r="D74" s="137"/>
      <c r="E74" s="143"/>
      <c r="F74" s="190"/>
      <c r="G74" s="139"/>
      <c r="H74" s="140"/>
    </row>
    <row r="75" spans="1:30" s="93" customFormat="1" ht="34.5" customHeight="1">
      <c r="A75" s="95" t="s">
        <v>235</v>
      </c>
      <c r="B75" s="101" t="s">
        <v>701</v>
      </c>
      <c r="C75" s="88" t="s">
        <v>237</v>
      </c>
      <c r="D75" s="89" t="s">
        <v>238</v>
      </c>
      <c r="E75" s="90"/>
      <c r="F75" s="91"/>
      <c r="G75" s="97"/>
      <c r="H75" s="97"/>
      <c r="I75"/>
      <c r="J75"/>
      <c r="K75"/>
      <c r="L75"/>
      <c r="M75"/>
      <c r="N75"/>
      <c r="O75"/>
      <c r="P75"/>
      <c r="Q75"/>
      <c r="R75"/>
      <c r="S75"/>
      <c r="T75"/>
      <c r="U75"/>
      <c r="V75"/>
      <c r="W75"/>
      <c r="X75"/>
      <c r="Y75"/>
      <c r="Z75"/>
      <c r="AA75"/>
      <c r="AB75"/>
      <c r="AC75"/>
      <c r="AD75"/>
    </row>
    <row r="76" spans="1:30" s="201" customFormat="1" ht="34.5" customHeight="1">
      <c r="A76" s="95" t="s">
        <v>241</v>
      </c>
      <c r="B76" s="145" t="s">
        <v>93</v>
      </c>
      <c r="C76" s="102" t="s">
        <v>242</v>
      </c>
      <c r="D76" s="89"/>
      <c r="E76" s="90" t="s">
        <v>86</v>
      </c>
      <c r="F76" s="115">
        <v>910</v>
      </c>
      <c r="G76" s="141"/>
      <c r="H76" s="92">
        <f>F76*ROUND(G76,2)</f>
        <v>0</v>
      </c>
      <c r="I76" s="198"/>
      <c r="J76" s="198"/>
      <c r="K76" s="198"/>
      <c r="L76" s="198"/>
      <c r="M76" s="198"/>
      <c r="N76" s="198"/>
      <c r="O76" s="198"/>
      <c r="P76" s="198"/>
      <c r="Q76" s="198"/>
      <c r="R76" s="198"/>
      <c r="S76" s="198"/>
      <c r="T76" s="198"/>
      <c r="U76" s="198"/>
      <c r="V76" s="198"/>
      <c r="W76" s="198"/>
      <c r="X76" s="198"/>
      <c r="Y76" s="198"/>
      <c r="Z76" s="198"/>
      <c r="AA76" s="198"/>
      <c r="AB76" s="198"/>
      <c r="AC76" s="198"/>
      <c r="AD76" s="198"/>
    </row>
    <row r="77" spans="1:30" s="47" customFormat="1" ht="34.5" customHeight="1" thickBot="1">
      <c r="A77" s="48"/>
      <c r="B77" s="151" t="str">
        <f>B7</f>
        <v>A</v>
      </c>
      <c r="C77" s="319" t="str">
        <f>C7</f>
        <v>Montcalm Cr. Crack &amp; Seat Rehabilitation; Vanier Dr. - Vanier Dr.</v>
      </c>
      <c r="D77" s="320"/>
      <c r="E77" s="320"/>
      <c r="F77" s="321"/>
      <c r="G77" s="153" t="s">
        <v>17</v>
      </c>
      <c r="H77" s="153">
        <f>SUM(H7:H76)</f>
        <v>0</v>
      </c>
      <c r="I77"/>
      <c r="J77"/>
      <c r="K77"/>
      <c r="L77"/>
      <c r="M77"/>
      <c r="N77"/>
      <c r="O77"/>
      <c r="P77"/>
      <c r="Q77"/>
      <c r="R77"/>
      <c r="S77"/>
      <c r="T77"/>
      <c r="U77"/>
      <c r="V77"/>
      <c r="W77"/>
      <c r="X77"/>
      <c r="Y77"/>
      <c r="Z77"/>
      <c r="AA77"/>
      <c r="AB77"/>
      <c r="AC77"/>
      <c r="AD77"/>
    </row>
    <row r="78" spans="1:30" s="47" customFormat="1" ht="34.5" customHeight="1" thickTop="1">
      <c r="A78" s="45"/>
      <c r="B78" s="132" t="s">
        <v>13</v>
      </c>
      <c r="C78" s="326" t="s">
        <v>456</v>
      </c>
      <c r="D78" s="337"/>
      <c r="E78" s="337"/>
      <c r="F78" s="338"/>
      <c r="G78" s="134"/>
      <c r="H78" s="134" t="s">
        <v>2</v>
      </c>
      <c r="I78"/>
      <c r="J78"/>
      <c r="K78"/>
      <c r="L78"/>
      <c r="M78"/>
      <c r="N78"/>
      <c r="O78"/>
      <c r="P78"/>
      <c r="Q78"/>
      <c r="R78"/>
      <c r="S78"/>
      <c r="T78"/>
      <c r="U78"/>
      <c r="V78"/>
      <c r="W78"/>
      <c r="X78"/>
      <c r="Y78"/>
      <c r="Z78"/>
      <c r="AA78"/>
      <c r="AB78"/>
      <c r="AC78"/>
      <c r="AD78"/>
    </row>
    <row r="79" spans="1:8" ht="34.5" customHeight="1">
      <c r="A79" s="22"/>
      <c r="B79" s="135"/>
      <c r="C79" s="136" t="s">
        <v>19</v>
      </c>
      <c r="D79" s="137"/>
      <c r="E79" s="138" t="s">
        <v>2</v>
      </c>
      <c r="F79" s="189" t="s">
        <v>2</v>
      </c>
      <c r="G79" s="139" t="s">
        <v>2</v>
      </c>
      <c r="H79" s="140"/>
    </row>
    <row r="80" spans="1:30" s="85" customFormat="1" ht="34.5" customHeight="1">
      <c r="A80" s="84" t="s">
        <v>69</v>
      </c>
      <c r="B80" s="101" t="s">
        <v>96</v>
      </c>
      <c r="C80" s="102" t="s">
        <v>71</v>
      </c>
      <c r="D80" s="103" t="s">
        <v>602</v>
      </c>
      <c r="E80" s="104" t="s">
        <v>73</v>
      </c>
      <c r="F80" s="91">
        <v>15</v>
      </c>
      <c r="G80" s="141"/>
      <c r="H80" s="92">
        <f>F80*ROUND(G80,2)</f>
        <v>0</v>
      </c>
      <c r="I80"/>
      <c r="J80"/>
      <c r="K80"/>
      <c r="L80"/>
      <c r="M80"/>
      <c r="N80"/>
      <c r="O80"/>
      <c r="P80"/>
      <c r="Q80"/>
      <c r="R80"/>
      <c r="S80"/>
      <c r="T80"/>
      <c r="U80"/>
      <c r="V80"/>
      <c r="W80"/>
      <c r="X80"/>
      <c r="Y80"/>
      <c r="Z80"/>
      <c r="AA80"/>
      <c r="AB80"/>
      <c r="AC80"/>
      <c r="AD80"/>
    </row>
    <row r="81" spans="1:30" s="85" customFormat="1" ht="34.5" customHeight="1">
      <c r="A81" s="94" t="s">
        <v>80</v>
      </c>
      <c r="B81" s="101" t="s">
        <v>244</v>
      </c>
      <c r="C81" s="102" t="s">
        <v>82</v>
      </c>
      <c r="D81" s="103" t="s">
        <v>602</v>
      </c>
      <c r="E81" s="104" t="s">
        <v>73</v>
      </c>
      <c r="F81" s="115">
        <v>15</v>
      </c>
      <c r="G81" s="141"/>
      <c r="H81" s="92">
        <f>F81*ROUND(G81,2)</f>
        <v>0</v>
      </c>
      <c r="I81"/>
      <c r="J81"/>
      <c r="K81"/>
      <c r="L81"/>
      <c r="M81"/>
      <c r="N81"/>
      <c r="O81"/>
      <c r="P81"/>
      <c r="Q81"/>
      <c r="R81"/>
      <c r="S81"/>
      <c r="T81"/>
      <c r="U81"/>
      <c r="V81"/>
      <c r="W81"/>
      <c r="X81"/>
      <c r="Y81"/>
      <c r="Z81"/>
      <c r="AA81"/>
      <c r="AB81"/>
      <c r="AC81"/>
      <c r="AD81"/>
    </row>
    <row r="82" spans="1:30" s="96" customFormat="1" ht="34.5" customHeight="1">
      <c r="A82" s="95" t="s">
        <v>83</v>
      </c>
      <c r="B82" s="87" t="s">
        <v>249</v>
      </c>
      <c r="C82" s="88" t="s">
        <v>85</v>
      </c>
      <c r="D82" s="89" t="s">
        <v>602</v>
      </c>
      <c r="E82" s="90" t="s">
        <v>86</v>
      </c>
      <c r="F82" s="91">
        <v>975</v>
      </c>
      <c r="G82" s="141"/>
      <c r="H82" s="92">
        <f>F82*ROUND(G82,2)</f>
        <v>0</v>
      </c>
      <c r="I82"/>
      <c r="J82"/>
      <c r="K82"/>
      <c r="L82"/>
      <c r="M82"/>
      <c r="N82"/>
      <c r="O82"/>
      <c r="P82"/>
      <c r="Q82"/>
      <c r="R82"/>
      <c r="S82"/>
      <c r="T82"/>
      <c r="U82"/>
      <c r="V82"/>
      <c r="W82"/>
      <c r="X82"/>
      <c r="Y82"/>
      <c r="Z82"/>
      <c r="AA82"/>
      <c r="AB82"/>
      <c r="AC82"/>
      <c r="AD82"/>
    </row>
    <row r="83" spans="1:8" ht="34.5" customHeight="1">
      <c r="A83" s="22"/>
      <c r="B83" s="135"/>
      <c r="C83" s="142" t="s">
        <v>346</v>
      </c>
      <c r="D83" s="137"/>
      <c r="E83" s="143"/>
      <c r="F83" s="190"/>
      <c r="G83" s="139"/>
      <c r="H83" s="140"/>
    </row>
    <row r="84" spans="1:30" s="93" customFormat="1" ht="34.5" customHeight="1">
      <c r="A84" s="95" t="s">
        <v>95</v>
      </c>
      <c r="B84" s="87" t="s">
        <v>370</v>
      </c>
      <c r="C84" s="88" t="s">
        <v>97</v>
      </c>
      <c r="D84" s="89" t="s">
        <v>602</v>
      </c>
      <c r="E84" s="90"/>
      <c r="F84" s="91"/>
      <c r="G84" s="97"/>
      <c r="H84" s="97"/>
      <c r="I84"/>
      <c r="J84"/>
      <c r="K84"/>
      <c r="L84"/>
      <c r="M84"/>
      <c r="N84"/>
      <c r="O84"/>
      <c r="P84"/>
      <c r="Q84"/>
      <c r="R84"/>
      <c r="S84"/>
      <c r="T84"/>
      <c r="U84"/>
      <c r="V84"/>
      <c r="W84"/>
      <c r="X84"/>
      <c r="Y84"/>
      <c r="Z84"/>
      <c r="AA84"/>
      <c r="AB84"/>
      <c r="AC84"/>
      <c r="AD84"/>
    </row>
    <row r="85" spans="1:30" s="96" customFormat="1" ht="34.5" customHeight="1">
      <c r="A85" s="95" t="s">
        <v>92</v>
      </c>
      <c r="B85" s="99" t="s">
        <v>93</v>
      </c>
      <c r="C85" s="88" t="s">
        <v>94</v>
      </c>
      <c r="D85" s="89" t="s">
        <v>2</v>
      </c>
      <c r="E85" s="90" t="s">
        <v>86</v>
      </c>
      <c r="F85" s="91">
        <v>325</v>
      </c>
      <c r="G85" s="141"/>
      <c r="H85" s="92">
        <f>F85*ROUND(G85,2)</f>
        <v>0</v>
      </c>
      <c r="I85"/>
      <c r="J85"/>
      <c r="K85"/>
      <c r="L85"/>
      <c r="M85"/>
      <c r="N85"/>
      <c r="O85"/>
      <c r="P85"/>
      <c r="Q85"/>
      <c r="R85"/>
      <c r="S85"/>
      <c r="T85"/>
      <c r="U85"/>
      <c r="V85"/>
      <c r="W85"/>
      <c r="X85"/>
      <c r="Y85"/>
      <c r="Z85"/>
      <c r="AA85"/>
      <c r="AB85"/>
      <c r="AC85"/>
      <c r="AD85"/>
    </row>
    <row r="86" spans="1:30" s="93" customFormat="1" ht="34.5" customHeight="1">
      <c r="A86" s="95" t="s">
        <v>113</v>
      </c>
      <c r="B86" s="87" t="s">
        <v>371</v>
      </c>
      <c r="C86" s="88" t="s">
        <v>115</v>
      </c>
      <c r="D86" s="89" t="s">
        <v>562</v>
      </c>
      <c r="E86" s="90"/>
      <c r="F86" s="91"/>
      <c r="G86" s="97"/>
      <c r="H86" s="92"/>
      <c r="I86"/>
      <c r="J86"/>
      <c r="K86"/>
      <c r="L86"/>
      <c r="M86"/>
      <c r="N86"/>
      <c r="O86"/>
      <c r="P86"/>
      <c r="Q86"/>
      <c r="R86"/>
      <c r="S86"/>
      <c r="T86"/>
      <c r="U86"/>
      <c r="V86"/>
      <c r="W86"/>
      <c r="X86"/>
      <c r="Y86"/>
      <c r="Z86"/>
      <c r="AA86"/>
      <c r="AB86"/>
      <c r="AC86"/>
      <c r="AD86"/>
    </row>
    <row r="87" spans="1:30" s="96" customFormat="1" ht="34.5" customHeight="1">
      <c r="A87" s="95" t="s">
        <v>116</v>
      </c>
      <c r="B87" s="99" t="s">
        <v>78</v>
      </c>
      <c r="C87" s="88" t="s">
        <v>108</v>
      </c>
      <c r="D87" s="89" t="s">
        <v>112</v>
      </c>
      <c r="E87" s="90"/>
      <c r="F87" s="91"/>
      <c r="G87" s="97"/>
      <c r="H87" s="92"/>
      <c r="I87"/>
      <c r="J87"/>
      <c r="K87"/>
      <c r="L87"/>
      <c r="M87"/>
      <c r="N87"/>
      <c r="O87"/>
      <c r="P87"/>
      <c r="Q87"/>
      <c r="R87"/>
      <c r="S87"/>
      <c r="T87"/>
      <c r="U87"/>
      <c r="V87"/>
      <c r="W87"/>
      <c r="X87"/>
      <c r="Y87"/>
      <c r="Z87"/>
      <c r="AA87"/>
      <c r="AB87"/>
      <c r="AC87"/>
      <c r="AD87"/>
    </row>
    <row r="88" spans="1:30" s="96" customFormat="1" ht="34.5" customHeight="1">
      <c r="A88" s="95" t="s">
        <v>117</v>
      </c>
      <c r="B88" s="144"/>
      <c r="C88" s="88" t="s">
        <v>118</v>
      </c>
      <c r="D88" s="89"/>
      <c r="E88" s="90" t="s">
        <v>86</v>
      </c>
      <c r="F88" s="91">
        <v>25</v>
      </c>
      <c r="G88" s="141"/>
      <c r="H88" s="92">
        <f>F88*ROUND(G88,2)</f>
        <v>0</v>
      </c>
      <c r="I88"/>
      <c r="J88"/>
      <c r="K88"/>
      <c r="L88"/>
      <c r="M88"/>
      <c r="N88"/>
      <c r="O88"/>
      <c r="P88"/>
      <c r="Q88"/>
      <c r="R88"/>
      <c r="S88"/>
      <c r="T88"/>
      <c r="U88"/>
      <c r="V88"/>
      <c r="W88"/>
      <c r="X88"/>
      <c r="Y88"/>
      <c r="Z88"/>
      <c r="AA88"/>
      <c r="AB88"/>
      <c r="AC88"/>
      <c r="AD88"/>
    </row>
    <row r="89" spans="1:30" s="100" customFormat="1" ht="34.5" customHeight="1">
      <c r="A89" s="94" t="s">
        <v>119</v>
      </c>
      <c r="B89" s="154"/>
      <c r="C89" s="102" t="s">
        <v>120</v>
      </c>
      <c r="D89" s="103"/>
      <c r="E89" s="104" t="s">
        <v>86</v>
      </c>
      <c r="F89" s="115">
        <v>40</v>
      </c>
      <c r="G89" s="141"/>
      <c r="H89" s="92">
        <f>F89*ROUND(G89,2)</f>
        <v>0</v>
      </c>
      <c r="I89"/>
      <c r="J89"/>
      <c r="K89"/>
      <c r="L89"/>
      <c r="M89"/>
      <c r="N89"/>
      <c r="O89"/>
      <c r="P89"/>
      <c r="Q89"/>
      <c r="R89"/>
      <c r="S89"/>
      <c r="T89"/>
      <c r="U89"/>
      <c r="V89"/>
      <c r="W89"/>
      <c r="X89"/>
      <c r="Y89"/>
      <c r="Z89"/>
      <c r="AA89"/>
      <c r="AB89"/>
      <c r="AC89"/>
      <c r="AD89"/>
    </row>
    <row r="90" spans="1:30" s="201" customFormat="1" ht="34.5" customHeight="1">
      <c r="A90" s="95" t="s">
        <v>121</v>
      </c>
      <c r="B90" s="144"/>
      <c r="C90" s="88" t="s">
        <v>122</v>
      </c>
      <c r="D90" s="89" t="s">
        <v>2</v>
      </c>
      <c r="E90" s="90" t="s">
        <v>86</v>
      </c>
      <c r="F90" s="91">
        <v>25</v>
      </c>
      <c r="G90" s="141"/>
      <c r="H90" s="92">
        <f>F90*ROUND(G90,2)</f>
        <v>0</v>
      </c>
      <c r="I90" s="198"/>
      <c r="J90" s="198"/>
      <c r="K90" s="198"/>
      <c r="L90" s="198"/>
      <c r="M90" s="198"/>
      <c r="N90" s="198"/>
      <c r="O90" s="198"/>
      <c r="P90" s="198"/>
      <c r="Q90" s="198"/>
      <c r="R90" s="198"/>
      <c r="S90" s="198"/>
      <c r="T90" s="198"/>
      <c r="U90" s="198"/>
      <c r="V90" s="198"/>
      <c r="W90" s="198"/>
      <c r="X90" s="198"/>
      <c r="Y90" s="198"/>
      <c r="Z90" s="198"/>
      <c r="AA90" s="198"/>
      <c r="AB90" s="198"/>
      <c r="AC90" s="198"/>
      <c r="AD90" s="198"/>
    </row>
    <row r="91" spans="1:30" s="100" customFormat="1" ht="34.5" customHeight="1">
      <c r="A91" s="94" t="s">
        <v>128</v>
      </c>
      <c r="B91" s="101" t="s">
        <v>577</v>
      </c>
      <c r="C91" s="102" t="s">
        <v>129</v>
      </c>
      <c r="D91" s="103" t="s">
        <v>562</v>
      </c>
      <c r="E91" s="104" t="s">
        <v>86</v>
      </c>
      <c r="F91" s="115">
        <v>3</v>
      </c>
      <c r="G91" s="150"/>
      <c r="H91" s="105">
        <f>F91*ROUND(G91,2)</f>
        <v>0</v>
      </c>
      <c r="I91" s="196"/>
      <c r="J91" s="196"/>
      <c r="K91" s="196"/>
      <c r="L91" s="196"/>
      <c r="M91" s="196"/>
      <c r="N91" s="196"/>
      <c r="O91" s="196"/>
      <c r="P91" s="196"/>
      <c r="Q91" s="196"/>
      <c r="R91" s="196"/>
      <c r="S91" s="196"/>
      <c r="T91" s="196"/>
      <c r="U91" s="196"/>
      <c r="V91" s="196"/>
      <c r="W91" s="196"/>
      <c r="X91" s="196"/>
      <c r="Y91" s="196"/>
      <c r="Z91" s="196"/>
      <c r="AA91" s="196"/>
      <c r="AB91" s="196"/>
      <c r="AC91" s="196"/>
      <c r="AD91" s="196"/>
    </row>
    <row r="92" spans="1:30" s="85" customFormat="1" ht="34.5" customHeight="1">
      <c r="A92" s="94" t="s">
        <v>301</v>
      </c>
      <c r="B92" s="101" t="s">
        <v>578</v>
      </c>
      <c r="C92" s="102" t="s">
        <v>303</v>
      </c>
      <c r="D92" s="103" t="s">
        <v>604</v>
      </c>
      <c r="E92" s="104"/>
      <c r="F92" s="115"/>
      <c r="G92" s="97"/>
      <c r="H92" s="92"/>
      <c r="I92"/>
      <c r="J92"/>
      <c r="K92"/>
      <c r="L92"/>
      <c r="M92"/>
      <c r="N92"/>
      <c r="O92"/>
      <c r="P92"/>
      <c r="Q92"/>
      <c r="R92"/>
      <c r="S92"/>
      <c r="T92"/>
      <c r="U92"/>
      <c r="V92"/>
      <c r="W92"/>
      <c r="X92"/>
      <c r="Y92"/>
      <c r="Z92"/>
      <c r="AA92"/>
      <c r="AB92"/>
      <c r="AC92"/>
      <c r="AD92"/>
    </row>
    <row r="93" spans="1:30" s="100" customFormat="1" ht="34.5" customHeight="1">
      <c r="A93" s="94" t="s">
        <v>304</v>
      </c>
      <c r="B93" s="145" t="s">
        <v>93</v>
      </c>
      <c r="C93" s="102" t="s">
        <v>339</v>
      </c>
      <c r="D93" s="103" t="s">
        <v>2</v>
      </c>
      <c r="E93" s="104" t="s">
        <v>90</v>
      </c>
      <c r="F93" s="115">
        <v>40</v>
      </c>
      <c r="G93" s="141"/>
      <c r="H93" s="92">
        <f>F93*ROUND(G93,2)</f>
        <v>0</v>
      </c>
      <c r="I93"/>
      <c r="J93"/>
      <c r="K93"/>
      <c r="L93"/>
      <c r="M93"/>
      <c r="N93"/>
      <c r="O93"/>
      <c r="P93"/>
      <c r="Q93"/>
      <c r="R93"/>
      <c r="S93"/>
      <c r="T93"/>
      <c r="U93"/>
      <c r="V93"/>
      <c r="W93"/>
      <c r="X93"/>
      <c r="Y93"/>
      <c r="Z93"/>
      <c r="AA93"/>
      <c r="AB93"/>
      <c r="AC93"/>
      <c r="AD93"/>
    </row>
    <row r="94" spans="1:30" s="96" customFormat="1" ht="34.5" customHeight="1">
      <c r="A94" s="95" t="s">
        <v>261</v>
      </c>
      <c r="B94" s="87" t="s">
        <v>318</v>
      </c>
      <c r="C94" s="88" t="s">
        <v>263</v>
      </c>
      <c r="D94" s="89" t="s">
        <v>604</v>
      </c>
      <c r="E94" s="90"/>
      <c r="F94" s="91"/>
      <c r="G94" s="97"/>
      <c r="H94" s="92"/>
      <c r="I94"/>
      <c r="J94"/>
      <c r="K94"/>
      <c r="L94"/>
      <c r="M94"/>
      <c r="N94"/>
      <c r="O94"/>
      <c r="P94"/>
      <c r="Q94"/>
      <c r="R94"/>
      <c r="S94"/>
      <c r="T94"/>
      <c r="U94"/>
      <c r="V94"/>
      <c r="W94"/>
      <c r="X94"/>
      <c r="Y94"/>
      <c r="Z94"/>
      <c r="AA94"/>
      <c r="AB94"/>
      <c r="AC94"/>
      <c r="AD94"/>
    </row>
    <row r="95" spans="1:30" s="96" customFormat="1" ht="34.5" customHeight="1">
      <c r="A95" s="95" t="s">
        <v>269</v>
      </c>
      <c r="B95" s="99" t="s">
        <v>93</v>
      </c>
      <c r="C95" s="88" t="s">
        <v>341</v>
      </c>
      <c r="D95" s="89" t="s">
        <v>170</v>
      </c>
      <c r="E95" s="90" t="s">
        <v>90</v>
      </c>
      <c r="F95" s="91">
        <v>40</v>
      </c>
      <c r="G95" s="141"/>
      <c r="H95" s="92">
        <f>F95*ROUND(G95,2)</f>
        <v>0</v>
      </c>
      <c r="I95"/>
      <c r="J95"/>
      <c r="K95"/>
      <c r="L95"/>
      <c r="M95"/>
      <c r="N95"/>
      <c r="O95"/>
      <c r="P95"/>
      <c r="Q95"/>
      <c r="R95"/>
      <c r="S95"/>
      <c r="T95"/>
      <c r="U95"/>
      <c r="V95"/>
      <c r="W95"/>
      <c r="X95"/>
      <c r="Y95"/>
      <c r="Z95"/>
      <c r="AA95"/>
      <c r="AB95"/>
      <c r="AC95"/>
      <c r="AD95"/>
    </row>
    <row r="96" spans="1:30" s="93" customFormat="1" ht="49.5" customHeight="1">
      <c r="A96" s="95" t="s">
        <v>264</v>
      </c>
      <c r="B96" s="99" t="s">
        <v>149</v>
      </c>
      <c r="C96" s="102" t="s">
        <v>266</v>
      </c>
      <c r="D96" s="89" t="s">
        <v>265</v>
      </c>
      <c r="E96" s="90" t="s">
        <v>90</v>
      </c>
      <c r="F96" s="109">
        <v>410</v>
      </c>
      <c r="G96" s="141"/>
      <c r="H96" s="92">
        <f>F96*ROUND(G96,2)</f>
        <v>0</v>
      </c>
      <c r="I96"/>
      <c r="J96"/>
      <c r="K96"/>
      <c r="L96"/>
      <c r="M96"/>
      <c r="N96"/>
      <c r="O96"/>
      <c r="P96"/>
      <c r="Q96"/>
      <c r="R96"/>
      <c r="S96"/>
      <c r="T96"/>
      <c r="U96"/>
      <c r="V96"/>
      <c r="W96"/>
      <c r="X96"/>
      <c r="Y96"/>
      <c r="Z96"/>
      <c r="AA96"/>
      <c r="AB96"/>
      <c r="AC96"/>
      <c r="AD96"/>
    </row>
    <row r="97" spans="1:30" s="93" customFormat="1" ht="49.5" customHeight="1">
      <c r="A97" s="95" t="s">
        <v>267</v>
      </c>
      <c r="B97" s="99" t="s">
        <v>297</v>
      </c>
      <c r="C97" s="88" t="s">
        <v>268</v>
      </c>
      <c r="D97" s="89" t="s">
        <v>265</v>
      </c>
      <c r="E97" s="90" t="s">
        <v>90</v>
      </c>
      <c r="F97" s="109">
        <v>125</v>
      </c>
      <c r="G97" s="141"/>
      <c r="H97" s="92">
        <f>F97*ROUND(G97,2)</f>
        <v>0</v>
      </c>
      <c r="I97"/>
      <c r="J97"/>
      <c r="K97"/>
      <c r="L97"/>
      <c r="M97"/>
      <c r="N97"/>
      <c r="O97"/>
      <c r="P97"/>
      <c r="Q97"/>
      <c r="R97"/>
      <c r="S97"/>
      <c r="T97"/>
      <c r="U97"/>
      <c r="V97"/>
      <c r="W97"/>
      <c r="X97"/>
      <c r="Y97"/>
      <c r="Z97"/>
      <c r="AA97"/>
      <c r="AB97"/>
      <c r="AC97"/>
      <c r="AD97"/>
    </row>
    <row r="98" spans="1:30" s="96" customFormat="1" ht="34.5" customHeight="1">
      <c r="A98" s="95" t="s">
        <v>130</v>
      </c>
      <c r="B98" s="87" t="s">
        <v>99</v>
      </c>
      <c r="C98" s="88" t="s">
        <v>132</v>
      </c>
      <c r="D98" s="89" t="s">
        <v>604</v>
      </c>
      <c r="E98" s="90"/>
      <c r="F98" s="91"/>
      <c r="G98" s="97"/>
      <c r="H98" s="92"/>
      <c r="I98"/>
      <c r="J98"/>
      <c r="K98"/>
      <c r="L98"/>
      <c r="M98"/>
      <c r="N98"/>
      <c r="O98"/>
      <c r="P98"/>
      <c r="Q98"/>
      <c r="R98"/>
      <c r="S98"/>
      <c r="T98"/>
      <c r="U98"/>
      <c r="V98"/>
      <c r="W98"/>
      <c r="X98"/>
      <c r="Y98"/>
      <c r="Z98"/>
      <c r="AA98"/>
      <c r="AB98"/>
      <c r="AC98"/>
      <c r="AD98"/>
    </row>
    <row r="99" spans="1:15" s="96" customFormat="1" ht="30" customHeight="1">
      <c r="A99" s="95" t="s">
        <v>555</v>
      </c>
      <c r="B99" s="99" t="s">
        <v>93</v>
      </c>
      <c r="C99" s="88" t="s">
        <v>324</v>
      </c>
      <c r="D99" s="89" t="s">
        <v>170</v>
      </c>
      <c r="E99" s="90" t="s">
        <v>90</v>
      </c>
      <c r="F99" s="216">
        <v>20</v>
      </c>
      <c r="G99" s="141"/>
      <c r="H99" s="92">
        <f>F99*ROUND(G99,2)</f>
        <v>0</v>
      </c>
      <c r="I99" s="213"/>
      <c r="J99" s="214"/>
      <c r="K99" s="213"/>
      <c r="L99" s="213"/>
      <c r="M99" s="214"/>
      <c r="N99" s="215"/>
      <c r="O99" s="212"/>
    </row>
    <row r="100" spans="1:30" s="100" customFormat="1" ht="34.5" customHeight="1">
      <c r="A100" s="94" t="s">
        <v>272</v>
      </c>
      <c r="B100" s="273" t="s">
        <v>579</v>
      </c>
      <c r="C100" s="265" t="s">
        <v>708</v>
      </c>
      <c r="D100" s="274" t="s">
        <v>173</v>
      </c>
      <c r="E100" s="275" t="s">
        <v>90</v>
      </c>
      <c r="F100" s="276">
        <v>15</v>
      </c>
      <c r="G100" s="269"/>
      <c r="H100" s="270">
        <f>F100*ROUND(G100,2)</f>
        <v>0</v>
      </c>
      <c r="I100"/>
      <c r="J100"/>
      <c r="K100"/>
      <c r="L100"/>
      <c r="M100"/>
      <c r="N100"/>
      <c r="O100"/>
      <c r="P100"/>
      <c r="Q100"/>
      <c r="R100"/>
      <c r="S100"/>
      <c r="T100"/>
      <c r="U100"/>
      <c r="V100"/>
      <c r="W100"/>
      <c r="X100"/>
      <c r="Y100"/>
      <c r="Z100"/>
      <c r="AA100"/>
      <c r="AB100"/>
      <c r="AC100"/>
      <c r="AD100"/>
    </row>
    <row r="101" spans="1:30" s="96" customFormat="1" ht="34.5" customHeight="1">
      <c r="A101" s="95" t="s">
        <v>142</v>
      </c>
      <c r="B101" s="87" t="s">
        <v>580</v>
      </c>
      <c r="C101" s="88" t="s">
        <v>144</v>
      </c>
      <c r="D101" s="89" t="s">
        <v>605</v>
      </c>
      <c r="E101" s="106"/>
      <c r="F101" s="115"/>
      <c r="G101" s="97"/>
      <c r="H101" s="92"/>
      <c r="I101"/>
      <c r="J101"/>
      <c r="K101"/>
      <c r="L101"/>
      <c r="M101"/>
      <c r="N101"/>
      <c r="O101"/>
      <c r="P101"/>
      <c r="Q101"/>
      <c r="R101"/>
      <c r="S101"/>
      <c r="T101"/>
      <c r="U101"/>
      <c r="V101"/>
      <c r="W101"/>
      <c r="X101"/>
      <c r="Y101"/>
      <c r="Z101"/>
      <c r="AA101"/>
      <c r="AB101"/>
      <c r="AC101"/>
      <c r="AD101"/>
    </row>
    <row r="102" spans="1:30" s="96" customFormat="1" ht="34.5" customHeight="1">
      <c r="A102" s="95" t="s">
        <v>145</v>
      </c>
      <c r="B102" s="99" t="s">
        <v>93</v>
      </c>
      <c r="C102" s="88" t="s">
        <v>146</v>
      </c>
      <c r="D102" s="89"/>
      <c r="E102" s="90"/>
      <c r="F102" s="91"/>
      <c r="G102" s="97"/>
      <c r="H102" s="92"/>
      <c r="I102"/>
      <c r="J102"/>
      <c r="K102"/>
      <c r="L102"/>
      <c r="M102"/>
      <c r="N102"/>
      <c r="O102"/>
      <c r="P102"/>
      <c r="Q102"/>
      <c r="R102"/>
      <c r="S102"/>
      <c r="T102"/>
      <c r="U102"/>
      <c r="V102"/>
      <c r="W102"/>
      <c r="X102"/>
      <c r="Y102"/>
      <c r="Z102"/>
      <c r="AA102"/>
      <c r="AB102"/>
      <c r="AC102"/>
      <c r="AD102"/>
    </row>
    <row r="103" spans="1:30" s="96" customFormat="1" ht="34.5" customHeight="1">
      <c r="A103" s="95" t="s">
        <v>147</v>
      </c>
      <c r="B103" s="144"/>
      <c r="C103" s="88" t="s">
        <v>152</v>
      </c>
      <c r="D103" s="89"/>
      <c r="E103" s="90" t="s">
        <v>79</v>
      </c>
      <c r="F103" s="91">
        <v>510</v>
      </c>
      <c r="G103" s="141"/>
      <c r="H103" s="92">
        <f>F103*ROUND(G103,2)</f>
        <v>0</v>
      </c>
      <c r="I103"/>
      <c r="J103"/>
      <c r="K103"/>
      <c r="L103"/>
      <c r="M103"/>
      <c r="N103"/>
      <c r="O103"/>
      <c r="P103"/>
      <c r="Q103"/>
      <c r="R103"/>
      <c r="S103"/>
      <c r="T103"/>
      <c r="U103"/>
      <c r="V103"/>
      <c r="W103"/>
      <c r="X103"/>
      <c r="Y103"/>
      <c r="Z103"/>
      <c r="AA103"/>
      <c r="AB103"/>
      <c r="AC103"/>
      <c r="AD103"/>
    </row>
    <row r="104" spans="1:30" s="96" customFormat="1" ht="34.5" customHeight="1">
      <c r="A104" s="95" t="s">
        <v>148</v>
      </c>
      <c r="B104" s="99" t="s">
        <v>149</v>
      </c>
      <c r="C104" s="88" t="s">
        <v>150</v>
      </c>
      <c r="D104" s="89"/>
      <c r="E104" s="90"/>
      <c r="F104" s="91"/>
      <c r="G104" s="97"/>
      <c r="H104" s="92"/>
      <c r="I104"/>
      <c r="J104"/>
      <c r="K104"/>
      <c r="L104"/>
      <c r="M104"/>
      <c r="N104"/>
      <c r="O104"/>
      <c r="P104"/>
      <c r="Q104"/>
      <c r="R104"/>
      <c r="S104"/>
      <c r="T104"/>
      <c r="U104"/>
      <c r="V104"/>
      <c r="W104"/>
      <c r="X104"/>
      <c r="Y104"/>
      <c r="Z104"/>
      <c r="AA104"/>
      <c r="AB104"/>
      <c r="AC104"/>
      <c r="AD104"/>
    </row>
    <row r="105" spans="1:30" s="96" customFormat="1" ht="34.5" customHeight="1">
      <c r="A105" s="95" t="s">
        <v>151</v>
      </c>
      <c r="B105" s="144"/>
      <c r="C105" s="88" t="s">
        <v>152</v>
      </c>
      <c r="D105" s="89"/>
      <c r="E105" s="90" t="s">
        <v>79</v>
      </c>
      <c r="F105" s="91">
        <v>55</v>
      </c>
      <c r="G105" s="141"/>
      <c r="H105" s="92">
        <f>F105*ROUND(G105,2)</f>
        <v>0</v>
      </c>
      <c r="I105"/>
      <c r="J105"/>
      <c r="K105"/>
      <c r="L105"/>
      <c r="M105"/>
      <c r="N105"/>
      <c r="O105"/>
      <c r="P105"/>
      <c r="Q105"/>
      <c r="R105"/>
      <c r="S105"/>
      <c r="T105"/>
      <c r="U105"/>
      <c r="V105"/>
      <c r="W105"/>
      <c r="X105"/>
      <c r="Y105"/>
      <c r="Z105"/>
      <c r="AA105"/>
      <c r="AB105"/>
      <c r="AC105"/>
      <c r="AD105"/>
    </row>
    <row r="106" spans="1:30" s="96" customFormat="1" ht="34.5" customHeight="1">
      <c r="A106" s="95" t="s">
        <v>260</v>
      </c>
      <c r="B106" s="144"/>
      <c r="C106" s="88" t="s">
        <v>358</v>
      </c>
      <c r="D106" s="89"/>
      <c r="E106" s="90" t="s">
        <v>79</v>
      </c>
      <c r="F106" s="91">
        <v>30</v>
      </c>
      <c r="G106" s="141"/>
      <c r="H106" s="92">
        <f>F106*ROUND(G106,2)</f>
        <v>0</v>
      </c>
      <c r="I106"/>
      <c r="J106"/>
      <c r="K106"/>
      <c r="L106"/>
      <c r="M106"/>
      <c r="N106"/>
      <c r="O106"/>
      <c r="P106"/>
      <c r="Q106"/>
      <c r="R106"/>
      <c r="S106"/>
      <c r="T106"/>
      <c r="U106"/>
      <c r="V106"/>
      <c r="W106"/>
      <c r="X106"/>
      <c r="Y106"/>
      <c r="Z106"/>
      <c r="AA106"/>
      <c r="AB106"/>
      <c r="AC106"/>
      <c r="AD106"/>
    </row>
    <row r="107" spans="1:30" s="107" customFormat="1" ht="34.5" customHeight="1">
      <c r="A107" s="95" t="s">
        <v>153</v>
      </c>
      <c r="B107" s="87" t="s">
        <v>581</v>
      </c>
      <c r="C107" s="88" t="s">
        <v>155</v>
      </c>
      <c r="D107" s="89" t="s">
        <v>606</v>
      </c>
      <c r="E107" s="90"/>
      <c r="F107" s="91"/>
      <c r="G107" s="97"/>
      <c r="H107" s="92"/>
      <c r="I107"/>
      <c r="J107"/>
      <c r="K107"/>
      <c r="L107"/>
      <c r="M107"/>
      <c r="N107"/>
      <c r="O107"/>
      <c r="P107"/>
      <c r="Q107"/>
      <c r="R107"/>
      <c r="S107"/>
      <c r="T107"/>
      <c r="U107"/>
      <c r="V107"/>
      <c r="W107"/>
      <c r="X107"/>
      <c r="Y107"/>
      <c r="Z107"/>
      <c r="AA107"/>
      <c r="AB107"/>
      <c r="AC107"/>
      <c r="AD107"/>
    </row>
    <row r="108" spans="1:30" s="108" customFormat="1" ht="34.5" customHeight="1">
      <c r="A108" s="95" t="s">
        <v>156</v>
      </c>
      <c r="B108" s="99" t="s">
        <v>93</v>
      </c>
      <c r="C108" s="88" t="s">
        <v>157</v>
      </c>
      <c r="D108" s="89" t="s">
        <v>2</v>
      </c>
      <c r="E108" s="90" t="s">
        <v>86</v>
      </c>
      <c r="F108" s="115">
        <v>975</v>
      </c>
      <c r="G108" s="141"/>
      <c r="H108" s="92">
        <f>F108*ROUND(G108,2)</f>
        <v>0</v>
      </c>
      <c r="I108"/>
      <c r="J108"/>
      <c r="K108"/>
      <c r="L108"/>
      <c r="M108"/>
      <c r="N108"/>
      <c r="O108"/>
      <c r="P108"/>
      <c r="Q108"/>
      <c r="R108"/>
      <c r="S108"/>
      <c r="T108"/>
      <c r="U108"/>
      <c r="V108"/>
      <c r="W108"/>
      <c r="X108"/>
      <c r="Y108"/>
      <c r="Z108"/>
      <c r="AA108"/>
      <c r="AB108"/>
      <c r="AC108"/>
      <c r="AD108"/>
    </row>
    <row r="109" spans="1:15" s="108" customFormat="1" ht="30" customHeight="1">
      <c r="A109" s="95" t="s">
        <v>572</v>
      </c>
      <c r="B109" s="99" t="s">
        <v>149</v>
      </c>
      <c r="C109" s="88" t="s">
        <v>573</v>
      </c>
      <c r="D109" s="89" t="s">
        <v>2</v>
      </c>
      <c r="E109" s="90" t="s">
        <v>86</v>
      </c>
      <c r="F109" s="216">
        <v>175</v>
      </c>
      <c r="G109" s="141"/>
      <c r="H109" s="92">
        <f>F109*ROUND(G109,2)</f>
        <v>0</v>
      </c>
      <c r="I109" s="213"/>
      <c r="J109" s="214"/>
      <c r="K109" s="213"/>
      <c r="L109" s="213"/>
      <c r="M109" s="214"/>
      <c r="N109" s="215"/>
      <c r="O109" s="212"/>
    </row>
    <row r="110" spans="1:15" ht="36" customHeight="1">
      <c r="A110" s="22"/>
      <c r="B110" s="18"/>
      <c r="C110" s="39" t="s">
        <v>21</v>
      </c>
      <c r="D110" s="11"/>
      <c r="E110" s="10"/>
      <c r="F110" s="9"/>
      <c r="G110" s="22"/>
      <c r="H110" s="242"/>
      <c r="I110" s="198"/>
      <c r="J110" s="198"/>
      <c r="K110" s="198"/>
      <c r="L110" s="198"/>
      <c r="M110" s="198"/>
      <c r="N110" s="198"/>
      <c r="O110" s="198"/>
    </row>
    <row r="111" spans="1:30" s="107" customFormat="1" ht="39.75" customHeight="1">
      <c r="A111" s="95" t="s">
        <v>281</v>
      </c>
      <c r="B111" s="87" t="s">
        <v>114</v>
      </c>
      <c r="C111" s="88" t="s">
        <v>283</v>
      </c>
      <c r="D111" s="103" t="s">
        <v>453</v>
      </c>
      <c r="E111" s="90" t="s">
        <v>86</v>
      </c>
      <c r="F111" s="109">
        <v>1950</v>
      </c>
      <c r="G111" s="141"/>
      <c r="H111" s="92">
        <f>F111*ROUND(G111,2)</f>
        <v>0</v>
      </c>
      <c r="I111"/>
      <c r="J111"/>
      <c r="K111"/>
      <c r="L111"/>
      <c r="M111"/>
      <c r="N111"/>
      <c r="O111"/>
      <c r="P111"/>
      <c r="Q111"/>
      <c r="R111"/>
      <c r="S111"/>
      <c r="T111"/>
      <c r="U111"/>
      <c r="V111"/>
      <c r="W111"/>
      <c r="X111"/>
      <c r="Y111"/>
      <c r="Z111"/>
      <c r="AA111"/>
      <c r="AB111"/>
      <c r="AC111"/>
      <c r="AD111"/>
    </row>
    <row r="112" spans="1:30" s="96" customFormat="1" ht="34.5" customHeight="1">
      <c r="A112" s="86" t="s">
        <v>273</v>
      </c>
      <c r="B112" s="87" t="s">
        <v>124</v>
      </c>
      <c r="C112" s="88" t="s">
        <v>275</v>
      </c>
      <c r="D112" s="103" t="s">
        <v>278</v>
      </c>
      <c r="E112" s="90" t="s">
        <v>86</v>
      </c>
      <c r="F112" s="91">
        <v>500</v>
      </c>
      <c r="G112" s="141"/>
      <c r="H112" s="92">
        <f>F112*ROUND(G112,2)</f>
        <v>0</v>
      </c>
      <c r="I112"/>
      <c r="J112"/>
      <c r="K112"/>
      <c r="L112"/>
      <c r="M112"/>
      <c r="N112"/>
      <c r="O112"/>
      <c r="P112"/>
      <c r="Q112"/>
      <c r="R112"/>
      <c r="S112"/>
      <c r="T112"/>
      <c r="U112"/>
      <c r="V112"/>
      <c r="W112"/>
      <c r="X112"/>
      <c r="Y112"/>
      <c r="Z112"/>
      <c r="AA112"/>
      <c r="AB112"/>
      <c r="AC112"/>
      <c r="AD112"/>
    </row>
    <row r="113" spans="1:30" s="96" customFormat="1" ht="34.5" customHeight="1">
      <c r="A113" s="86" t="s">
        <v>276</v>
      </c>
      <c r="B113" s="87" t="s">
        <v>563</v>
      </c>
      <c r="C113" s="88" t="s">
        <v>277</v>
      </c>
      <c r="D113" s="103" t="s">
        <v>454</v>
      </c>
      <c r="E113" s="90" t="s">
        <v>86</v>
      </c>
      <c r="F113" s="110">
        <v>1920</v>
      </c>
      <c r="G113" s="141"/>
      <c r="H113" s="92">
        <f>F113*ROUND(G113,2)</f>
        <v>0</v>
      </c>
      <c r="I113"/>
      <c r="J113"/>
      <c r="K113"/>
      <c r="L113"/>
      <c r="M113"/>
      <c r="N113"/>
      <c r="O113"/>
      <c r="P113"/>
      <c r="Q113"/>
      <c r="R113"/>
      <c r="S113"/>
      <c r="T113"/>
      <c r="U113"/>
      <c r="V113"/>
      <c r="W113"/>
      <c r="X113"/>
      <c r="Y113"/>
      <c r="Z113"/>
      <c r="AA113"/>
      <c r="AB113"/>
      <c r="AC113"/>
      <c r="AD113"/>
    </row>
    <row r="114" spans="1:30" s="96" customFormat="1" ht="34.5" customHeight="1">
      <c r="A114" s="86" t="s">
        <v>279</v>
      </c>
      <c r="B114" s="87" t="s">
        <v>302</v>
      </c>
      <c r="C114" s="88" t="s">
        <v>280</v>
      </c>
      <c r="D114" s="103" t="s">
        <v>454</v>
      </c>
      <c r="E114" s="90" t="s">
        <v>90</v>
      </c>
      <c r="F114" s="109">
        <v>300</v>
      </c>
      <c r="G114" s="141"/>
      <c r="H114" s="92">
        <f>F114*ROUND(G114,2)</f>
        <v>0</v>
      </c>
      <c r="I114"/>
      <c r="J114"/>
      <c r="K114"/>
      <c r="L114"/>
      <c r="M114"/>
      <c r="N114"/>
      <c r="O114"/>
      <c r="P114"/>
      <c r="Q114"/>
      <c r="R114"/>
      <c r="S114"/>
      <c r="T114"/>
      <c r="U114"/>
      <c r="V114"/>
      <c r="W114"/>
      <c r="X114"/>
      <c r="Y114"/>
      <c r="Z114"/>
      <c r="AA114"/>
      <c r="AB114"/>
      <c r="AC114"/>
      <c r="AD114"/>
    </row>
    <row r="115" spans="1:8" ht="34.5" customHeight="1">
      <c r="A115" s="22"/>
      <c r="B115" s="146"/>
      <c r="C115" s="142" t="s">
        <v>23</v>
      </c>
      <c r="D115" s="137"/>
      <c r="E115" s="147"/>
      <c r="F115" s="189"/>
      <c r="G115" s="139"/>
      <c r="H115" s="140"/>
    </row>
    <row r="116" spans="1:30" s="93" customFormat="1" ht="34.5" customHeight="1">
      <c r="A116" s="86" t="s">
        <v>174</v>
      </c>
      <c r="B116" s="87" t="s">
        <v>262</v>
      </c>
      <c r="C116" s="88" t="s">
        <v>175</v>
      </c>
      <c r="D116" s="89" t="s">
        <v>176</v>
      </c>
      <c r="E116" s="90" t="s">
        <v>90</v>
      </c>
      <c r="F116" s="109">
        <v>600</v>
      </c>
      <c r="G116" s="141"/>
      <c r="H116" s="92">
        <f>F116*ROUND(G116,2)</f>
        <v>0</v>
      </c>
      <c r="I116"/>
      <c r="J116"/>
      <c r="K116"/>
      <c r="L116"/>
      <c r="M116"/>
      <c r="N116"/>
      <c r="O116"/>
      <c r="P116"/>
      <c r="Q116"/>
      <c r="R116"/>
      <c r="S116"/>
      <c r="T116"/>
      <c r="U116"/>
      <c r="V116"/>
      <c r="W116"/>
      <c r="X116"/>
      <c r="Y116"/>
      <c r="Z116"/>
      <c r="AA116"/>
      <c r="AB116"/>
      <c r="AC116"/>
      <c r="AD116"/>
    </row>
    <row r="117" spans="1:8" ht="39.75" customHeight="1">
      <c r="A117" s="22"/>
      <c r="B117" s="146"/>
      <c r="C117" s="142" t="s">
        <v>24</v>
      </c>
      <c r="D117" s="137"/>
      <c r="E117" s="147"/>
      <c r="F117" s="189"/>
      <c r="G117" s="139"/>
      <c r="H117" s="140"/>
    </row>
    <row r="118" spans="1:30" s="85" customFormat="1" ht="34.5" customHeight="1">
      <c r="A118" s="84" t="s">
        <v>182</v>
      </c>
      <c r="B118" s="101" t="s">
        <v>131</v>
      </c>
      <c r="C118" s="102" t="s">
        <v>184</v>
      </c>
      <c r="D118" s="103" t="s">
        <v>702</v>
      </c>
      <c r="E118" s="104"/>
      <c r="F118" s="110"/>
      <c r="G118" s="97"/>
      <c r="H118" s="92"/>
      <c r="I118"/>
      <c r="J118"/>
      <c r="K118"/>
      <c r="L118"/>
      <c r="M118"/>
      <c r="N118"/>
      <c r="O118"/>
      <c r="P118"/>
      <c r="Q118"/>
      <c r="R118"/>
      <c r="S118"/>
      <c r="T118"/>
      <c r="U118"/>
      <c r="V118"/>
      <c r="W118"/>
      <c r="X118"/>
      <c r="Y118"/>
      <c r="Z118"/>
      <c r="AA118"/>
      <c r="AB118"/>
      <c r="AC118"/>
      <c r="AD118"/>
    </row>
    <row r="119" spans="1:30" s="93" customFormat="1" ht="34.5" customHeight="1">
      <c r="A119" s="86" t="s">
        <v>185</v>
      </c>
      <c r="B119" s="99" t="s">
        <v>93</v>
      </c>
      <c r="C119" s="88" t="s">
        <v>186</v>
      </c>
      <c r="D119" s="89"/>
      <c r="E119" s="90" t="s">
        <v>103</v>
      </c>
      <c r="F119" s="109">
        <v>6</v>
      </c>
      <c r="G119" s="141"/>
      <c r="H119" s="92">
        <f>F119*ROUND(G119,2)</f>
        <v>0</v>
      </c>
      <c r="I119"/>
      <c r="J119"/>
      <c r="K119"/>
      <c r="L119"/>
      <c r="M119"/>
      <c r="N119"/>
      <c r="O119"/>
      <c r="P119"/>
      <c r="Q119"/>
      <c r="R119"/>
      <c r="S119"/>
      <c r="T119"/>
      <c r="U119"/>
      <c r="V119"/>
      <c r="W119"/>
      <c r="X119"/>
      <c r="Y119"/>
      <c r="Z119"/>
      <c r="AA119"/>
      <c r="AB119"/>
      <c r="AC119"/>
      <c r="AD119"/>
    </row>
    <row r="120" spans="1:30" s="108" customFormat="1" ht="34.5" customHeight="1">
      <c r="A120" s="86" t="s">
        <v>194</v>
      </c>
      <c r="B120" s="87" t="s">
        <v>372</v>
      </c>
      <c r="C120" s="88" t="s">
        <v>196</v>
      </c>
      <c r="D120" s="89" t="s">
        <v>576</v>
      </c>
      <c r="E120" s="90" t="s">
        <v>90</v>
      </c>
      <c r="F120" s="109">
        <v>6</v>
      </c>
      <c r="G120" s="141"/>
      <c r="H120" s="92">
        <f>F120*ROUND(G120,2)</f>
        <v>0</v>
      </c>
      <c r="I120"/>
      <c r="J120"/>
      <c r="K120"/>
      <c r="L120"/>
      <c r="M120"/>
      <c r="N120"/>
      <c r="O120"/>
      <c r="P120"/>
      <c r="Q120"/>
      <c r="R120"/>
      <c r="S120"/>
      <c r="T120"/>
      <c r="U120"/>
      <c r="V120"/>
      <c r="W120"/>
      <c r="X120"/>
      <c r="Y120"/>
      <c r="Z120"/>
      <c r="AA120"/>
      <c r="AB120"/>
      <c r="AC120"/>
      <c r="AD120"/>
    </row>
    <row r="121" spans="1:30" s="113" customFormat="1" ht="34.5" customHeight="1">
      <c r="A121" s="86" t="s">
        <v>253</v>
      </c>
      <c r="B121" s="87" t="s">
        <v>139</v>
      </c>
      <c r="C121" s="112" t="s">
        <v>255</v>
      </c>
      <c r="D121" s="89" t="s">
        <v>576</v>
      </c>
      <c r="E121" s="90"/>
      <c r="F121" s="109"/>
      <c r="G121" s="97"/>
      <c r="H121" s="92"/>
      <c r="I121"/>
      <c r="J121"/>
      <c r="K121"/>
      <c r="L121"/>
      <c r="M121"/>
      <c r="N121"/>
      <c r="O121"/>
      <c r="P121"/>
      <c r="Q121"/>
      <c r="R121"/>
      <c r="S121"/>
      <c r="T121"/>
      <c r="U121"/>
      <c r="V121"/>
      <c r="W121"/>
      <c r="X121"/>
      <c r="Y121"/>
      <c r="Z121"/>
      <c r="AA121"/>
      <c r="AB121"/>
      <c r="AC121"/>
      <c r="AD121"/>
    </row>
    <row r="122" spans="1:30" s="96" customFormat="1" ht="39.75" customHeight="1">
      <c r="A122" s="86" t="s">
        <v>197</v>
      </c>
      <c r="B122" s="99" t="s">
        <v>93</v>
      </c>
      <c r="C122" s="88" t="s">
        <v>198</v>
      </c>
      <c r="D122" s="89"/>
      <c r="E122" s="90" t="s">
        <v>103</v>
      </c>
      <c r="F122" s="109">
        <v>1</v>
      </c>
      <c r="G122" s="141"/>
      <c r="H122" s="92">
        <f>F122*ROUND(G122,2)</f>
        <v>0</v>
      </c>
      <c r="I122"/>
      <c r="J122"/>
      <c r="K122"/>
      <c r="L122"/>
      <c r="M122"/>
      <c r="N122"/>
      <c r="O122"/>
      <c r="P122"/>
      <c r="Q122"/>
      <c r="R122"/>
      <c r="S122"/>
      <c r="T122"/>
      <c r="U122"/>
      <c r="V122"/>
      <c r="W122"/>
      <c r="X122"/>
      <c r="Y122"/>
      <c r="Z122"/>
      <c r="AA122"/>
      <c r="AB122"/>
      <c r="AC122"/>
      <c r="AD122"/>
    </row>
    <row r="123" spans="1:30" s="96" customFormat="1" ht="39.75" customHeight="1">
      <c r="A123" s="86" t="s">
        <v>199</v>
      </c>
      <c r="B123" s="99" t="s">
        <v>149</v>
      </c>
      <c r="C123" s="88" t="s">
        <v>200</v>
      </c>
      <c r="D123" s="89"/>
      <c r="E123" s="90" t="s">
        <v>103</v>
      </c>
      <c r="F123" s="109">
        <v>1</v>
      </c>
      <c r="G123" s="141"/>
      <c r="H123" s="92">
        <f>F123*ROUND(G123,2)</f>
        <v>0</v>
      </c>
      <c r="I123"/>
      <c r="J123"/>
      <c r="K123"/>
      <c r="L123"/>
      <c r="M123"/>
      <c r="N123"/>
      <c r="O123"/>
      <c r="P123"/>
      <c r="Q123"/>
      <c r="R123"/>
      <c r="S123"/>
      <c r="T123"/>
      <c r="U123"/>
      <c r="V123"/>
      <c r="W123"/>
      <c r="X123"/>
      <c r="Y123"/>
      <c r="Z123"/>
      <c r="AA123"/>
      <c r="AB123"/>
      <c r="AC123"/>
      <c r="AD123"/>
    </row>
    <row r="124" spans="1:30" s="113" customFormat="1" ht="34.5" customHeight="1">
      <c r="A124" s="86" t="s">
        <v>201</v>
      </c>
      <c r="B124" s="87" t="s">
        <v>143</v>
      </c>
      <c r="C124" s="112" t="s">
        <v>203</v>
      </c>
      <c r="D124" s="89" t="s">
        <v>576</v>
      </c>
      <c r="E124" s="90"/>
      <c r="F124" s="109"/>
      <c r="G124" s="97"/>
      <c r="H124" s="92"/>
      <c r="I124"/>
      <c r="J124"/>
      <c r="K124"/>
      <c r="L124"/>
      <c r="M124"/>
      <c r="N124"/>
      <c r="O124"/>
      <c r="P124"/>
      <c r="Q124"/>
      <c r="R124"/>
      <c r="S124"/>
      <c r="T124"/>
      <c r="U124"/>
      <c r="V124"/>
      <c r="W124"/>
      <c r="X124"/>
      <c r="Y124"/>
      <c r="Z124"/>
      <c r="AA124"/>
      <c r="AB124"/>
      <c r="AC124"/>
      <c r="AD124"/>
    </row>
    <row r="125" spans="1:30" s="113" customFormat="1" ht="34.5" customHeight="1">
      <c r="A125" s="86" t="s">
        <v>204</v>
      </c>
      <c r="B125" s="264" t="s">
        <v>93</v>
      </c>
      <c r="C125" s="277" t="s">
        <v>205</v>
      </c>
      <c r="D125" s="266"/>
      <c r="E125" s="267" t="s">
        <v>103</v>
      </c>
      <c r="F125" s="268">
        <v>6</v>
      </c>
      <c r="G125" s="269"/>
      <c r="H125" s="270">
        <f>F125*ROUND(G125,2)</f>
        <v>0</v>
      </c>
      <c r="I125"/>
      <c r="J125"/>
      <c r="K125"/>
      <c r="L125"/>
      <c r="M125"/>
      <c r="N125"/>
      <c r="O125"/>
      <c r="P125"/>
      <c r="Q125"/>
      <c r="R125"/>
      <c r="S125"/>
      <c r="T125"/>
      <c r="U125"/>
      <c r="V125"/>
      <c r="W125"/>
      <c r="X125"/>
      <c r="Y125"/>
      <c r="Z125"/>
      <c r="AA125"/>
      <c r="AB125"/>
      <c r="AC125"/>
      <c r="AD125"/>
    </row>
    <row r="126" spans="1:30" s="96" customFormat="1" ht="34.5" customHeight="1">
      <c r="A126" s="86" t="s">
        <v>213</v>
      </c>
      <c r="B126" s="87" t="s">
        <v>373</v>
      </c>
      <c r="C126" s="88" t="s">
        <v>714</v>
      </c>
      <c r="D126" s="89" t="s">
        <v>576</v>
      </c>
      <c r="E126" s="90" t="s">
        <v>103</v>
      </c>
      <c r="F126" s="109">
        <v>6</v>
      </c>
      <c r="G126" s="141"/>
      <c r="H126" s="92">
        <f>F126*ROUND(G126,2)</f>
        <v>0</v>
      </c>
      <c r="I126"/>
      <c r="J126"/>
      <c r="K126"/>
      <c r="L126"/>
      <c r="M126"/>
      <c r="N126"/>
      <c r="O126"/>
      <c r="P126"/>
      <c r="Q126"/>
      <c r="R126"/>
      <c r="S126"/>
      <c r="T126"/>
      <c r="U126"/>
      <c r="V126"/>
      <c r="W126"/>
      <c r="X126"/>
      <c r="Y126"/>
      <c r="Z126"/>
      <c r="AA126"/>
      <c r="AB126"/>
      <c r="AC126"/>
      <c r="AD126"/>
    </row>
    <row r="127" spans="1:30" s="96" customFormat="1" ht="34.5" customHeight="1">
      <c r="A127" s="86" t="s">
        <v>87</v>
      </c>
      <c r="B127" s="87" t="s">
        <v>582</v>
      </c>
      <c r="C127" s="88" t="s">
        <v>88</v>
      </c>
      <c r="D127" s="89" t="s">
        <v>89</v>
      </c>
      <c r="E127" s="90" t="s">
        <v>90</v>
      </c>
      <c r="F127" s="109">
        <v>72</v>
      </c>
      <c r="G127" s="150"/>
      <c r="H127" s="92">
        <f>F127*ROUND(G127,2)</f>
        <v>0</v>
      </c>
      <c r="I127"/>
      <c r="J127"/>
      <c r="K127"/>
      <c r="L127"/>
      <c r="M127"/>
      <c r="N127"/>
      <c r="O127"/>
      <c r="P127"/>
      <c r="Q127"/>
      <c r="R127"/>
      <c r="S127"/>
      <c r="T127"/>
      <c r="U127"/>
      <c r="V127"/>
      <c r="W127"/>
      <c r="X127"/>
      <c r="Y127"/>
      <c r="Z127"/>
      <c r="AA127"/>
      <c r="AB127"/>
      <c r="AC127"/>
      <c r="AD127"/>
    </row>
    <row r="128" spans="1:8" ht="34.5" customHeight="1">
      <c r="A128" s="22"/>
      <c r="B128" s="148"/>
      <c r="C128" s="142" t="s">
        <v>25</v>
      </c>
      <c r="D128" s="137"/>
      <c r="E128" s="147"/>
      <c r="F128" s="189"/>
      <c r="G128" s="139"/>
      <c r="H128" s="140"/>
    </row>
    <row r="129" spans="1:30" s="96" customFormat="1" ht="39.75" customHeight="1">
      <c r="A129" s="86" t="s">
        <v>214</v>
      </c>
      <c r="B129" s="87" t="s">
        <v>154</v>
      </c>
      <c r="C129" s="88" t="s">
        <v>710</v>
      </c>
      <c r="D129" s="89" t="s">
        <v>216</v>
      </c>
      <c r="E129" s="90" t="s">
        <v>103</v>
      </c>
      <c r="F129" s="109">
        <v>3</v>
      </c>
      <c r="G129" s="141"/>
      <c r="H129" s="92">
        <f>F129*ROUND(G129,2)</f>
        <v>0</v>
      </c>
      <c r="I129"/>
      <c r="J129"/>
      <c r="K129"/>
      <c r="L129"/>
      <c r="M129"/>
      <c r="N129"/>
      <c r="O129"/>
      <c r="P129"/>
      <c r="Q129"/>
      <c r="R129"/>
      <c r="S129"/>
      <c r="T129"/>
      <c r="U129"/>
      <c r="V129"/>
      <c r="W129"/>
      <c r="X129"/>
      <c r="Y129"/>
      <c r="Z129"/>
      <c r="AA129"/>
      <c r="AB129"/>
      <c r="AC129"/>
      <c r="AD129"/>
    </row>
    <row r="130" spans="1:30" s="111" customFormat="1" ht="34.5" customHeight="1">
      <c r="A130" s="84" t="s">
        <v>217</v>
      </c>
      <c r="B130" s="149" t="s">
        <v>93</v>
      </c>
      <c r="C130" s="102" t="s">
        <v>340</v>
      </c>
      <c r="D130" s="103"/>
      <c r="E130" s="104" t="s">
        <v>218</v>
      </c>
      <c r="F130" s="191">
        <v>0.6</v>
      </c>
      <c r="G130" s="150"/>
      <c r="H130" s="105">
        <f>F130*ROUND(G130,2)</f>
        <v>0</v>
      </c>
      <c r="I130"/>
      <c r="J130"/>
      <c r="K130"/>
      <c r="L130"/>
      <c r="M130"/>
      <c r="N130"/>
      <c r="O130"/>
      <c r="P130"/>
      <c r="Q130"/>
      <c r="R130"/>
      <c r="S130"/>
      <c r="T130"/>
      <c r="U130"/>
      <c r="V130"/>
      <c r="W130"/>
      <c r="X130"/>
      <c r="Y130"/>
      <c r="Z130"/>
      <c r="AA130"/>
      <c r="AB130"/>
      <c r="AC130"/>
      <c r="AD130"/>
    </row>
    <row r="131" spans="1:30" s="93" customFormat="1" ht="34.5" customHeight="1">
      <c r="A131" s="86" t="s">
        <v>219</v>
      </c>
      <c r="B131" s="87" t="s">
        <v>282</v>
      </c>
      <c r="C131" s="88" t="s">
        <v>221</v>
      </c>
      <c r="D131" s="89" t="s">
        <v>216</v>
      </c>
      <c r="E131" s="90"/>
      <c r="F131" s="109"/>
      <c r="G131" s="97"/>
      <c r="H131" s="92"/>
      <c r="I131"/>
      <c r="J131"/>
      <c r="K131"/>
      <c r="L131"/>
      <c r="M131"/>
      <c r="N131"/>
      <c r="O131"/>
      <c r="P131"/>
      <c r="Q131"/>
      <c r="R131"/>
      <c r="S131"/>
      <c r="T131"/>
      <c r="U131"/>
      <c r="V131"/>
      <c r="W131"/>
      <c r="X131"/>
      <c r="Y131"/>
      <c r="Z131"/>
      <c r="AA131"/>
      <c r="AB131"/>
      <c r="AC131"/>
      <c r="AD131"/>
    </row>
    <row r="132" spans="1:30" s="96" customFormat="1" ht="34.5" customHeight="1">
      <c r="A132" s="86" t="s">
        <v>306</v>
      </c>
      <c r="B132" s="99" t="s">
        <v>93</v>
      </c>
      <c r="C132" s="88" t="s">
        <v>305</v>
      </c>
      <c r="D132" s="89"/>
      <c r="E132" s="90" t="s">
        <v>103</v>
      </c>
      <c r="F132" s="109">
        <v>1</v>
      </c>
      <c r="G132" s="141"/>
      <c r="H132" s="92">
        <f aca="true" t="shared" si="0" ref="H132:H137">F132*ROUND(G132,2)</f>
        <v>0</v>
      </c>
      <c r="I132"/>
      <c r="J132"/>
      <c r="K132"/>
      <c r="L132"/>
      <c r="M132"/>
      <c r="N132"/>
      <c r="O132"/>
      <c r="P132"/>
      <c r="Q132"/>
      <c r="R132"/>
      <c r="S132"/>
      <c r="T132"/>
      <c r="U132"/>
      <c r="V132"/>
      <c r="W132"/>
      <c r="X132"/>
      <c r="Y132"/>
      <c r="Z132"/>
      <c r="AA132"/>
      <c r="AB132"/>
      <c r="AC132"/>
      <c r="AD132"/>
    </row>
    <row r="133" spans="1:30" s="96" customFormat="1" ht="34.5" customHeight="1">
      <c r="A133" s="86" t="s">
        <v>222</v>
      </c>
      <c r="B133" s="99" t="s">
        <v>149</v>
      </c>
      <c r="C133" s="88" t="s">
        <v>223</v>
      </c>
      <c r="D133" s="89"/>
      <c r="E133" s="90" t="s">
        <v>103</v>
      </c>
      <c r="F133" s="109">
        <v>1</v>
      </c>
      <c r="G133" s="141"/>
      <c r="H133" s="92">
        <f t="shared" si="0"/>
        <v>0</v>
      </c>
      <c r="I133"/>
      <c r="J133"/>
      <c r="K133"/>
      <c r="L133"/>
      <c r="M133"/>
      <c r="N133"/>
      <c r="O133"/>
      <c r="P133"/>
      <c r="Q133"/>
      <c r="R133"/>
      <c r="S133"/>
      <c r="T133"/>
      <c r="U133"/>
      <c r="V133"/>
      <c r="W133"/>
      <c r="X133"/>
      <c r="Y133"/>
      <c r="Z133"/>
      <c r="AA133"/>
      <c r="AB133"/>
      <c r="AC133"/>
      <c r="AD133"/>
    </row>
    <row r="134" spans="1:30" s="96" customFormat="1" ht="34.5" customHeight="1">
      <c r="A134" s="86" t="s">
        <v>296</v>
      </c>
      <c r="B134" s="99" t="s">
        <v>297</v>
      </c>
      <c r="C134" s="88" t="s">
        <v>298</v>
      </c>
      <c r="D134" s="89"/>
      <c r="E134" s="90" t="s">
        <v>103</v>
      </c>
      <c r="F134" s="109">
        <v>2</v>
      </c>
      <c r="G134" s="141"/>
      <c r="H134" s="92">
        <f t="shared" si="0"/>
        <v>0</v>
      </c>
      <c r="I134"/>
      <c r="J134"/>
      <c r="K134"/>
      <c r="L134"/>
      <c r="M134"/>
      <c r="N134"/>
      <c r="O134"/>
      <c r="P134"/>
      <c r="Q134"/>
      <c r="R134"/>
      <c r="S134"/>
      <c r="T134"/>
      <c r="U134"/>
      <c r="V134"/>
      <c r="W134"/>
      <c r="X134"/>
      <c r="Y134"/>
      <c r="Z134"/>
      <c r="AA134"/>
      <c r="AB134"/>
      <c r="AC134"/>
      <c r="AD134"/>
    </row>
    <row r="135" spans="1:30" s="96" customFormat="1" ht="34.5" customHeight="1">
      <c r="A135" s="86" t="s">
        <v>299</v>
      </c>
      <c r="B135" s="99" t="s">
        <v>107</v>
      </c>
      <c r="C135" s="88" t="s">
        <v>300</v>
      </c>
      <c r="D135" s="89"/>
      <c r="E135" s="90" t="s">
        <v>103</v>
      </c>
      <c r="F135" s="109">
        <v>3</v>
      </c>
      <c r="G135" s="141"/>
      <c r="H135" s="92">
        <f t="shared" si="0"/>
        <v>0</v>
      </c>
      <c r="I135"/>
      <c r="J135"/>
      <c r="K135"/>
      <c r="L135"/>
      <c r="M135"/>
      <c r="N135"/>
      <c r="O135"/>
      <c r="P135"/>
      <c r="Q135"/>
      <c r="R135"/>
      <c r="S135"/>
      <c r="T135"/>
      <c r="U135"/>
      <c r="V135"/>
      <c r="W135"/>
      <c r="X135"/>
      <c r="Y135"/>
      <c r="Z135"/>
      <c r="AA135"/>
      <c r="AB135"/>
      <c r="AC135"/>
      <c r="AD135"/>
    </row>
    <row r="136" spans="1:30" s="93" customFormat="1" ht="34.5" customHeight="1">
      <c r="A136" s="86" t="s">
        <v>224</v>
      </c>
      <c r="B136" s="87" t="s">
        <v>374</v>
      </c>
      <c r="C136" s="88" t="s">
        <v>226</v>
      </c>
      <c r="D136" s="89" t="s">
        <v>216</v>
      </c>
      <c r="E136" s="90" t="s">
        <v>103</v>
      </c>
      <c r="F136" s="110">
        <v>2</v>
      </c>
      <c r="G136" s="141"/>
      <c r="H136" s="92">
        <f t="shared" si="0"/>
        <v>0</v>
      </c>
      <c r="I136"/>
      <c r="J136"/>
      <c r="K136"/>
      <c r="L136"/>
      <c r="M136"/>
      <c r="N136"/>
      <c r="O136"/>
      <c r="P136"/>
      <c r="Q136"/>
      <c r="R136"/>
      <c r="S136"/>
      <c r="T136"/>
      <c r="U136"/>
      <c r="V136"/>
      <c r="W136"/>
      <c r="X136"/>
      <c r="Y136"/>
      <c r="Z136"/>
      <c r="AA136"/>
      <c r="AB136"/>
      <c r="AC136"/>
      <c r="AD136"/>
    </row>
    <row r="137" spans="1:30" s="93" customFormat="1" ht="34.5" customHeight="1">
      <c r="A137" s="86" t="s">
        <v>227</v>
      </c>
      <c r="B137" s="87" t="s">
        <v>583</v>
      </c>
      <c r="C137" s="88" t="s">
        <v>229</v>
      </c>
      <c r="D137" s="89" t="s">
        <v>216</v>
      </c>
      <c r="E137" s="90" t="s">
        <v>103</v>
      </c>
      <c r="F137" s="109">
        <v>1</v>
      </c>
      <c r="G137" s="141"/>
      <c r="H137" s="92">
        <f t="shared" si="0"/>
        <v>0</v>
      </c>
      <c r="I137"/>
      <c r="J137"/>
      <c r="K137"/>
      <c r="L137"/>
      <c r="M137"/>
      <c r="N137"/>
      <c r="O137"/>
      <c r="P137"/>
      <c r="Q137"/>
      <c r="R137"/>
      <c r="S137"/>
      <c r="T137"/>
      <c r="U137"/>
      <c r="V137"/>
      <c r="W137"/>
      <c r="X137"/>
      <c r="Y137"/>
      <c r="Z137"/>
      <c r="AA137"/>
      <c r="AB137"/>
      <c r="AC137"/>
      <c r="AD137"/>
    </row>
    <row r="138" spans="1:8" ht="34.5" customHeight="1">
      <c r="A138" s="22"/>
      <c r="B138" s="135"/>
      <c r="C138" s="142" t="s">
        <v>26</v>
      </c>
      <c r="D138" s="137"/>
      <c r="E138" s="143"/>
      <c r="F138" s="190"/>
      <c r="G138" s="139"/>
      <c r="H138" s="140"/>
    </row>
    <row r="139" spans="1:30" s="93" customFormat="1" ht="34.5" customHeight="1">
      <c r="A139" s="95" t="s">
        <v>235</v>
      </c>
      <c r="B139" s="87" t="s">
        <v>274</v>
      </c>
      <c r="C139" s="88" t="s">
        <v>237</v>
      </c>
      <c r="D139" s="89" t="s">
        <v>238</v>
      </c>
      <c r="E139" s="90"/>
      <c r="F139" s="91"/>
      <c r="G139" s="97"/>
      <c r="H139" s="97"/>
      <c r="I139"/>
      <c r="J139"/>
      <c r="K139"/>
      <c r="L139"/>
      <c r="M139"/>
      <c r="N139"/>
      <c r="O139"/>
      <c r="P139"/>
      <c r="Q139"/>
      <c r="R139"/>
      <c r="S139"/>
      <c r="T139"/>
      <c r="U139"/>
      <c r="V139"/>
      <c r="W139"/>
      <c r="X139"/>
      <c r="Y139"/>
      <c r="Z139"/>
      <c r="AA139"/>
      <c r="AB139"/>
      <c r="AC139"/>
      <c r="AD139"/>
    </row>
    <row r="140" spans="1:30" s="96" customFormat="1" ht="34.5" customHeight="1">
      <c r="A140" s="95" t="s">
        <v>239</v>
      </c>
      <c r="B140" s="99" t="s">
        <v>93</v>
      </c>
      <c r="C140" s="88" t="s">
        <v>240</v>
      </c>
      <c r="D140" s="89"/>
      <c r="E140" s="90" t="s">
        <v>86</v>
      </c>
      <c r="F140" s="91">
        <v>200</v>
      </c>
      <c r="G140" s="141"/>
      <c r="H140" s="92">
        <f>F140*ROUND(G140,2)</f>
        <v>0</v>
      </c>
      <c r="I140"/>
      <c r="J140"/>
      <c r="K140"/>
      <c r="L140"/>
      <c r="M140"/>
      <c r="N140"/>
      <c r="O140"/>
      <c r="P140"/>
      <c r="Q140"/>
      <c r="R140"/>
      <c r="S140"/>
      <c r="T140"/>
      <c r="U140"/>
      <c r="V140"/>
      <c r="W140"/>
      <c r="X140"/>
      <c r="Y140"/>
      <c r="Z140"/>
      <c r="AA140"/>
      <c r="AB140"/>
      <c r="AC140"/>
      <c r="AD140"/>
    </row>
    <row r="141" spans="1:30" s="96" customFormat="1" ht="34.5" customHeight="1">
      <c r="A141" s="95" t="s">
        <v>241</v>
      </c>
      <c r="B141" s="99" t="s">
        <v>149</v>
      </c>
      <c r="C141" s="88" t="s">
        <v>242</v>
      </c>
      <c r="D141" s="89"/>
      <c r="E141" s="90" t="s">
        <v>86</v>
      </c>
      <c r="F141" s="115">
        <v>1500</v>
      </c>
      <c r="G141" s="141"/>
      <c r="H141" s="92">
        <f>F141*ROUND(G141,2)</f>
        <v>0</v>
      </c>
      <c r="I141"/>
      <c r="J141"/>
      <c r="K141"/>
      <c r="L141"/>
      <c r="M141"/>
      <c r="N141"/>
      <c r="O141"/>
      <c r="P141"/>
      <c r="Q141"/>
      <c r="R141"/>
      <c r="S141"/>
      <c r="T141"/>
      <c r="U141"/>
      <c r="V141"/>
      <c r="W141"/>
      <c r="X141"/>
      <c r="Y141"/>
      <c r="Z141"/>
      <c r="AA141"/>
      <c r="AB141"/>
      <c r="AC141"/>
      <c r="AD141"/>
    </row>
    <row r="142" spans="1:8" ht="34.5" customHeight="1" thickBot="1">
      <c r="A142" s="23"/>
      <c r="B142" s="151" t="str">
        <f>B78</f>
        <v>B</v>
      </c>
      <c r="C142" s="319" t="str">
        <f>C78</f>
        <v>De Graff Pl. Crack &amp; Seat Rehabilitation; Mark Pearce Av. - Edison Av. </v>
      </c>
      <c r="D142" s="320"/>
      <c r="E142" s="320"/>
      <c r="F142" s="321"/>
      <c r="G142" s="153" t="s">
        <v>17</v>
      </c>
      <c r="H142" s="153">
        <f>SUM(H78:H141)</f>
        <v>0</v>
      </c>
    </row>
    <row r="143" spans="1:30" s="47" customFormat="1" ht="34.5" customHeight="1" thickTop="1">
      <c r="A143" s="45"/>
      <c r="B143" s="132" t="s">
        <v>14</v>
      </c>
      <c r="C143" s="326" t="s">
        <v>554</v>
      </c>
      <c r="D143" s="327"/>
      <c r="E143" s="262"/>
      <c r="F143" s="192"/>
      <c r="G143" s="133"/>
      <c r="H143" s="134"/>
      <c r="I143"/>
      <c r="J143"/>
      <c r="K143"/>
      <c r="L143"/>
      <c r="M143"/>
      <c r="N143"/>
      <c r="O143"/>
      <c r="P143"/>
      <c r="Q143"/>
      <c r="R143"/>
      <c r="S143"/>
      <c r="T143"/>
      <c r="U143"/>
      <c r="V143"/>
      <c r="W143"/>
      <c r="X143"/>
      <c r="Y143"/>
      <c r="Z143"/>
      <c r="AA143"/>
      <c r="AB143"/>
      <c r="AC143"/>
      <c r="AD143"/>
    </row>
    <row r="144" spans="1:8" ht="34.5" customHeight="1">
      <c r="A144" s="22"/>
      <c r="B144" s="135"/>
      <c r="C144" s="136" t="s">
        <v>19</v>
      </c>
      <c r="D144" s="137"/>
      <c r="E144" s="138" t="s">
        <v>2</v>
      </c>
      <c r="F144" s="189" t="s">
        <v>2</v>
      </c>
      <c r="G144" s="139" t="s">
        <v>2</v>
      </c>
      <c r="H144" s="140"/>
    </row>
    <row r="145" spans="1:30" s="85" customFormat="1" ht="34.5" customHeight="1">
      <c r="A145" s="84" t="s">
        <v>69</v>
      </c>
      <c r="B145" s="101" t="s">
        <v>159</v>
      </c>
      <c r="C145" s="102" t="s">
        <v>71</v>
      </c>
      <c r="D145" s="103" t="s">
        <v>602</v>
      </c>
      <c r="E145" s="104" t="s">
        <v>73</v>
      </c>
      <c r="F145" s="91">
        <v>35</v>
      </c>
      <c r="G145" s="141"/>
      <c r="H145" s="92">
        <f>F145*ROUND(G145,2)</f>
        <v>0</v>
      </c>
      <c r="I145"/>
      <c r="J145"/>
      <c r="K145"/>
      <c r="L145"/>
      <c r="M145"/>
      <c r="N145"/>
      <c r="O145"/>
      <c r="P145"/>
      <c r="Q145"/>
      <c r="R145"/>
      <c r="S145"/>
      <c r="T145"/>
      <c r="U145"/>
      <c r="V145"/>
      <c r="W145"/>
      <c r="X145"/>
      <c r="Y145"/>
      <c r="Z145"/>
      <c r="AA145"/>
      <c r="AB145"/>
      <c r="AC145"/>
      <c r="AD145"/>
    </row>
    <row r="146" spans="1:30" s="85" customFormat="1" ht="34.5" customHeight="1">
      <c r="A146" s="94" t="s">
        <v>80</v>
      </c>
      <c r="B146" s="101" t="s">
        <v>376</v>
      </c>
      <c r="C146" s="102" t="s">
        <v>82</v>
      </c>
      <c r="D146" s="103" t="s">
        <v>602</v>
      </c>
      <c r="E146" s="104" t="s">
        <v>73</v>
      </c>
      <c r="F146" s="115">
        <v>35</v>
      </c>
      <c r="G146" s="141"/>
      <c r="H146" s="92">
        <f>F146*ROUND(G146,2)</f>
        <v>0</v>
      </c>
      <c r="I146"/>
      <c r="J146"/>
      <c r="K146"/>
      <c r="L146"/>
      <c r="M146"/>
      <c r="N146"/>
      <c r="O146"/>
      <c r="P146"/>
      <c r="Q146"/>
      <c r="R146"/>
      <c r="S146"/>
      <c r="T146"/>
      <c r="U146"/>
      <c r="V146"/>
      <c r="W146"/>
      <c r="X146"/>
      <c r="Y146"/>
      <c r="Z146"/>
      <c r="AA146"/>
      <c r="AB146"/>
      <c r="AC146"/>
      <c r="AD146"/>
    </row>
    <row r="147" spans="1:30" s="96" customFormat="1" ht="34.5" customHeight="1">
      <c r="A147" s="95" t="s">
        <v>83</v>
      </c>
      <c r="B147" s="87" t="s">
        <v>164</v>
      </c>
      <c r="C147" s="88" t="s">
        <v>85</v>
      </c>
      <c r="D147" s="89" t="s">
        <v>602</v>
      </c>
      <c r="E147" s="90" t="s">
        <v>86</v>
      </c>
      <c r="F147" s="91">
        <v>775</v>
      </c>
      <c r="G147" s="141"/>
      <c r="H147" s="92">
        <f>F147*ROUND(G147,2)</f>
        <v>0</v>
      </c>
      <c r="I147"/>
      <c r="J147"/>
      <c r="K147"/>
      <c r="L147"/>
      <c r="M147"/>
      <c r="N147"/>
      <c r="O147"/>
      <c r="P147"/>
      <c r="Q147"/>
      <c r="R147"/>
      <c r="S147"/>
      <c r="T147"/>
      <c r="U147"/>
      <c r="V147"/>
      <c r="W147"/>
      <c r="X147"/>
      <c r="Y147"/>
      <c r="Z147"/>
      <c r="AA147"/>
      <c r="AB147"/>
      <c r="AC147"/>
      <c r="AD147"/>
    </row>
    <row r="148" spans="1:8" ht="34.5" customHeight="1">
      <c r="A148" s="22"/>
      <c r="B148" s="135"/>
      <c r="C148" s="142" t="s">
        <v>346</v>
      </c>
      <c r="D148" s="137"/>
      <c r="E148" s="143"/>
      <c r="F148" s="190"/>
      <c r="G148" s="139"/>
      <c r="H148" s="140"/>
    </row>
    <row r="149" spans="1:30" s="100" customFormat="1" ht="34.5" customHeight="1">
      <c r="A149" s="94" t="s">
        <v>243</v>
      </c>
      <c r="B149" s="101" t="s">
        <v>377</v>
      </c>
      <c r="C149" s="102" t="s">
        <v>245</v>
      </c>
      <c r="D149" s="103" t="s">
        <v>603</v>
      </c>
      <c r="E149" s="104"/>
      <c r="F149" s="115"/>
      <c r="G149" s="97"/>
      <c r="H149" s="92"/>
      <c r="I149"/>
      <c r="J149"/>
      <c r="K149"/>
      <c r="L149"/>
      <c r="M149"/>
      <c r="N149"/>
      <c r="O149"/>
      <c r="P149"/>
      <c r="Q149"/>
      <c r="R149"/>
      <c r="S149"/>
      <c r="T149"/>
      <c r="U149"/>
      <c r="V149"/>
      <c r="W149"/>
      <c r="X149"/>
      <c r="Y149"/>
      <c r="Z149"/>
      <c r="AA149"/>
      <c r="AB149"/>
      <c r="AC149"/>
      <c r="AD149"/>
    </row>
    <row r="150" spans="1:30" s="96" customFormat="1" ht="34.5" customHeight="1">
      <c r="A150" s="95" t="s">
        <v>325</v>
      </c>
      <c r="B150" s="99" t="s">
        <v>93</v>
      </c>
      <c r="C150" s="102" t="s">
        <v>326</v>
      </c>
      <c r="D150" s="89" t="s">
        <v>2</v>
      </c>
      <c r="E150" s="90" t="s">
        <v>86</v>
      </c>
      <c r="F150" s="91">
        <v>100</v>
      </c>
      <c r="G150" s="141"/>
      <c r="H150" s="92">
        <f>F150*ROUND(G150,2)</f>
        <v>0</v>
      </c>
      <c r="I150"/>
      <c r="J150"/>
      <c r="K150"/>
      <c r="L150"/>
      <c r="M150"/>
      <c r="N150"/>
      <c r="O150"/>
      <c r="P150"/>
      <c r="Q150"/>
      <c r="R150"/>
      <c r="S150"/>
      <c r="T150"/>
      <c r="U150"/>
      <c r="V150"/>
      <c r="W150"/>
      <c r="X150"/>
      <c r="Y150"/>
      <c r="Z150"/>
      <c r="AA150"/>
      <c r="AB150"/>
      <c r="AC150"/>
      <c r="AD150"/>
    </row>
    <row r="151" spans="1:30" s="100" customFormat="1" ht="34.5" customHeight="1">
      <c r="A151" s="94" t="s">
        <v>248</v>
      </c>
      <c r="B151" s="101" t="s">
        <v>378</v>
      </c>
      <c r="C151" s="102" t="s">
        <v>250</v>
      </c>
      <c r="D151" s="103" t="s">
        <v>603</v>
      </c>
      <c r="E151" s="104"/>
      <c r="F151" s="115"/>
      <c r="G151" s="97"/>
      <c r="H151" s="92"/>
      <c r="I151"/>
      <c r="J151"/>
      <c r="K151"/>
      <c r="L151"/>
      <c r="M151"/>
      <c r="N151"/>
      <c r="O151"/>
      <c r="P151"/>
      <c r="Q151"/>
      <c r="R151"/>
      <c r="S151"/>
      <c r="T151"/>
      <c r="U151"/>
      <c r="V151"/>
      <c r="W151"/>
      <c r="X151"/>
      <c r="Y151"/>
      <c r="Z151"/>
      <c r="AA151"/>
      <c r="AB151"/>
      <c r="AC151"/>
      <c r="AD151"/>
    </row>
    <row r="152" spans="1:30" s="96" customFormat="1" ht="34.5" customHeight="1">
      <c r="A152" s="95" t="s">
        <v>329</v>
      </c>
      <c r="B152" s="99" t="s">
        <v>93</v>
      </c>
      <c r="C152" s="102" t="s">
        <v>330</v>
      </c>
      <c r="D152" s="89" t="s">
        <v>2</v>
      </c>
      <c r="E152" s="90" t="s">
        <v>86</v>
      </c>
      <c r="F152" s="91">
        <v>25</v>
      </c>
      <c r="G152" s="141"/>
      <c r="H152" s="92">
        <f>F152*ROUND(G152,2)</f>
        <v>0</v>
      </c>
      <c r="I152"/>
      <c r="J152"/>
      <c r="K152"/>
      <c r="L152"/>
      <c r="M152"/>
      <c r="N152"/>
      <c r="O152"/>
      <c r="P152"/>
      <c r="Q152"/>
      <c r="R152"/>
      <c r="S152"/>
      <c r="T152"/>
      <c r="U152"/>
      <c r="V152"/>
      <c r="W152"/>
      <c r="X152"/>
      <c r="Y152"/>
      <c r="Z152"/>
      <c r="AA152"/>
      <c r="AB152"/>
      <c r="AC152"/>
      <c r="AD152"/>
    </row>
    <row r="153" spans="1:30" s="96" customFormat="1" ht="34.5" customHeight="1">
      <c r="A153" s="95" t="s">
        <v>327</v>
      </c>
      <c r="B153" s="99" t="s">
        <v>149</v>
      </c>
      <c r="C153" s="102" t="s">
        <v>328</v>
      </c>
      <c r="D153" s="89" t="s">
        <v>2</v>
      </c>
      <c r="E153" s="90" t="s">
        <v>86</v>
      </c>
      <c r="F153" s="91">
        <v>400</v>
      </c>
      <c r="G153" s="141"/>
      <c r="H153" s="92">
        <f>F153*ROUND(G153,2)</f>
        <v>0</v>
      </c>
      <c r="I153"/>
      <c r="J153"/>
      <c r="K153"/>
      <c r="L153"/>
      <c r="M153"/>
      <c r="N153"/>
      <c r="O153"/>
      <c r="P153"/>
      <c r="Q153"/>
      <c r="R153"/>
      <c r="S153"/>
      <c r="T153"/>
      <c r="U153"/>
      <c r="V153"/>
      <c r="W153"/>
      <c r="X153"/>
      <c r="Y153"/>
      <c r="Z153"/>
      <c r="AA153"/>
      <c r="AB153"/>
      <c r="AC153"/>
      <c r="AD153"/>
    </row>
    <row r="154" spans="1:30" s="96" customFormat="1" ht="34.5" customHeight="1">
      <c r="A154" s="95" t="s">
        <v>332</v>
      </c>
      <c r="B154" s="145" t="s">
        <v>297</v>
      </c>
      <c r="C154" s="102" t="s">
        <v>333</v>
      </c>
      <c r="D154" s="89" t="s">
        <v>2</v>
      </c>
      <c r="E154" s="90" t="s">
        <v>86</v>
      </c>
      <c r="F154" s="91">
        <v>110</v>
      </c>
      <c r="G154" s="141"/>
      <c r="H154" s="92">
        <f>F154*ROUND(G154,2)</f>
        <v>0</v>
      </c>
      <c r="I154"/>
      <c r="J154"/>
      <c r="K154"/>
      <c r="L154"/>
      <c r="M154"/>
      <c r="N154"/>
      <c r="O154"/>
      <c r="P154"/>
      <c r="Q154"/>
      <c r="R154"/>
      <c r="S154"/>
      <c r="T154"/>
      <c r="U154"/>
      <c r="V154"/>
      <c r="W154"/>
      <c r="X154"/>
      <c r="Y154"/>
      <c r="Z154"/>
      <c r="AA154"/>
      <c r="AB154"/>
      <c r="AC154"/>
      <c r="AD154"/>
    </row>
    <row r="155" spans="1:30" s="96" customFormat="1" ht="34.5" customHeight="1">
      <c r="A155" s="95" t="s">
        <v>284</v>
      </c>
      <c r="B155" s="145" t="s">
        <v>107</v>
      </c>
      <c r="C155" s="88" t="s">
        <v>285</v>
      </c>
      <c r="D155" s="89" t="s">
        <v>2</v>
      </c>
      <c r="E155" s="90" t="s">
        <v>86</v>
      </c>
      <c r="F155" s="91">
        <v>50</v>
      </c>
      <c r="G155" s="141"/>
      <c r="H155" s="92">
        <f>F155*ROUND(G155,2)</f>
        <v>0</v>
      </c>
      <c r="I155"/>
      <c r="J155"/>
      <c r="K155"/>
      <c r="L155"/>
      <c r="M155"/>
      <c r="N155"/>
      <c r="O155"/>
      <c r="P155"/>
      <c r="Q155"/>
      <c r="R155"/>
      <c r="S155"/>
      <c r="T155"/>
      <c r="U155"/>
      <c r="V155"/>
      <c r="W155"/>
      <c r="X155"/>
      <c r="Y155"/>
      <c r="Z155"/>
      <c r="AA155"/>
      <c r="AB155"/>
      <c r="AC155"/>
      <c r="AD155"/>
    </row>
    <row r="156" spans="1:30" s="96" customFormat="1" ht="34.5" customHeight="1">
      <c r="A156" s="95" t="s">
        <v>317</v>
      </c>
      <c r="B156" s="87" t="s">
        <v>379</v>
      </c>
      <c r="C156" s="88" t="s">
        <v>319</v>
      </c>
      <c r="D156" s="89" t="s">
        <v>603</v>
      </c>
      <c r="E156" s="90"/>
      <c r="F156" s="91"/>
      <c r="G156" s="97"/>
      <c r="H156" s="92"/>
      <c r="I156"/>
      <c r="J156"/>
      <c r="K156"/>
      <c r="L156"/>
      <c r="M156"/>
      <c r="N156"/>
      <c r="O156"/>
      <c r="P156"/>
      <c r="Q156"/>
      <c r="R156"/>
      <c r="S156"/>
      <c r="T156"/>
      <c r="U156"/>
      <c r="V156"/>
      <c r="W156"/>
      <c r="X156"/>
      <c r="Y156"/>
      <c r="Z156"/>
      <c r="AA156"/>
      <c r="AB156"/>
      <c r="AC156"/>
      <c r="AD156"/>
    </row>
    <row r="157" spans="1:30" s="96" customFormat="1" ht="34.5" customHeight="1">
      <c r="A157" s="95" t="s">
        <v>320</v>
      </c>
      <c r="B157" s="99" t="s">
        <v>93</v>
      </c>
      <c r="C157" s="88" t="s">
        <v>321</v>
      </c>
      <c r="D157" s="89" t="s">
        <v>2</v>
      </c>
      <c r="E157" s="90" t="s">
        <v>103</v>
      </c>
      <c r="F157" s="91">
        <v>550</v>
      </c>
      <c r="G157" s="141"/>
      <c r="H157" s="92">
        <f>F157*ROUND(G157,2)</f>
        <v>0</v>
      </c>
      <c r="I157"/>
      <c r="J157"/>
      <c r="K157"/>
      <c r="L157"/>
      <c r="M157"/>
      <c r="N157"/>
      <c r="O157"/>
      <c r="P157"/>
      <c r="Q157"/>
      <c r="R157"/>
      <c r="S157"/>
      <c r="T157"/>
      <c r="U157"/>
      <c r="V157"/>
      <c r="W157"/>
      <c r="X157"/>
      <c r="Y157"/>
      <c r="Z157"/>
      <c r="AA157"/>
      <c r="AB157"/>
      <c r="AC157"/>
      <c r="AD157"/>
    </row>
    <row r="158" spans="1:30" s="96" customFormat="1" ht="34.5" customHeight="1">
      <c r="A158" s="95" t="s">
        <v>98</v>
      </c>
      <c r="B158" s="87" t="s">
        <v>380</v>
      </c>
      <c r="C158" s="88" t="s">
        <v>100</v>
      </c>
      <c r="D158" s="89" t="s">
        <v>603</v>
      </c>
      <c r="E158" s="90"/>
      <c r="F158" s="91"/>
      <c r="G158" s="97"/>
      <c r="H158" s="92"/>
      <c r="I158"/>
      <c r="J158"/>
      <c r="K158"/>
      <c r="L158"/>
      <c r="M158"/>
      <c r="N158"/>
      <c r="O158"/>
      <c r="P158"/>
      <c r="Q158"/>
      <c r="R158"/>
      <c r="S158"/>
      <c r="T158"/>
      <c r="U158"/>
      <c r="V158"/>
      <c r="W158"/>
      <c r="X158"/>
      <c r="Y158"/>
      <c r="Z158"/>
      <c r="AA158"/>
      <c r="AB158"/>
      <c r="AC158"/>
      <c r="AD158"/>
    </row>
    <row r="159" spans="1:30" s="96" customFormat="1" ht="34.5" customHeight="1">
      <c r="A159" s="95" t="s">
        <v>101</v>
      </c>
      <c r="B159" s="99" t="s">
        <v>93</v>
      </c>
      <c r="C159" s="88" t="s">
        <v>102</v>
      </c>
      <c r="D159" s="89" t="s">
        <v>2</v>
      </c>
      <c r="E159" s="90" t="s">
        <v>103</v>
      </c>
      <c r="F159" s="91">
        <v>300</v>
      </c>
      <c r="G159" s="141"/>
      <c r="H159" s="92">
        <f>F159*ROUND(G159,2)</f>
        <v>0</v>
      </c>
      <c r="I159"/>
      <c r="J159"/>
      <c r="K159"/>
      <c r="L159"/>
      <c r="M159"/>
      <c r="N159"/>
      <c r="O159"/>
      <c r="P159"/>
      <c r="Q159"/>
      <c r="R159"/>
      <c r="S159"/>
      <c r="T159"/>
      <c r="U159"/>
      <c r="V159"/>
      <c r="W159"/>
      <c r="X159"/>
      <c r="Y159"/>
      <c r="Z159"/>
      <c r="AA159"/>
      <c r="AB159"/>
      <c r="AC159"/>
      <c r="AD159"/>
    </row>
    <row r="160" spans="1:30" s="96" customFormat="1" ht="34.5" customHeight="1">
      <c r="A160" s="95" t="s">
        <v>322</v>
      </c>
      <c r="B160" s="99" t="s">
        <v>149</v>
      </c>
      <c r="C160" s="88" t="s">
        <v>323</v>
      </c>
      <c r="D160" s="89" t="s">
        <v>2</v>
      </c>
      <c r="E160" s="90" t="s">
        <v>103</v>
      </c>
      <c r="F160" s="91">
        <v>450</v>
      </c>
      <c r="G160" s="141"/>
      <c r="H160" s="92">
        <f>F160*ROUND(G160,2)</f>
        <v>0</v>
      </c>
      <c r="I160"/>
      <c r="J160"/>
      <c r="K160"/>
      <c r="L160"/>
      <c r="M160"/>
      <c r="N160"/>
      <c r="O160"/>
      <c r="P160"/>
      <c r="Q160"/>
      <c r="R160"/>
      <c r="S160"/>
      <c r="T160"/>
      <c r="U160"/>
      <c r="V160"/>
      <c r="W160"/>
      <c r="X160"/>
      <c r="Y160"/>
      <c r="Z160"/>
      <c r="AA160"/>
      <c r="AB160"/>
      <c r="AC160"/>
      <c r="AD160"/>
    </row>
    <row r="161" spans="1:30" s="93" customFormat="1" ht="34.5" customHeight="1">
      <c r="A161" s="95" t="s">
        <v>113</v>
      </c>
      <c r="B161" s="87" t="s">
        <v>381</v>
      </c>
      <c r="C161" s="88" t="s">
        <v>115</v>
      </c>
      <c r="D161" s="89" t="s">
        <v>562</v>
      </c>
      <c r="E161" s="90"/>
      <c r="F161" s="91"/>
      <c r="G161" s="97"/>
      <c r="H161" s="92"/>
      <c r="I161"/>
      <c r="J161"/>
      <c r="K161"/>
      <c r="L161"/>
      <c r="M161"/>
      <c r="N161"/>
      <c r="O161"/>
      <c r="P161"/>
      <c r="Q161"/>
      <c r="R161"/>
      <c r="S161"/>
      <c r="T161"/>
      <c r="U161"/>
      <c r="V161"/>
      <c r="W161"/>
      <c r="X161"/>
      <c r="Y161"/>
      <c r="Z161"/>
      <c r="AA161"/>
      <c r="AB161"/>
      <c r="AC161"/>
      <c r="AD161"/>
    </row>
    <row r="162" spans="1:30" s="96" customFormat="1" ht="34.5" customHeight="1">
      <c r="A162" s="95" t="s">
        <v>116</v>
      </c>
      <c r="B162" s="99" t="s">
        <v>78</v>
      </c>
      <c r="C162" s="88" t="s">
        <v>108</v>
      </c>
      <c r="D162" s="89" t="s">
        <v>112</v>
      </c>
      <c r="E162" s="90"/>
      <c r="F162" s="91"/>
      <c r="G162" s="97"/>
      <c r="H162" s="92"/>
      <c r="I162"/>
      <c r="J162"/>
      <c r="K162"/>
      <c r="L162"/>
      <c r="M162"/>
      <c r="N162"/>
      <c r="O162"/>
      <c r="P162"/>
      <c r="Q162"/>
      <c r="R162"/>
      <c r="S162"/>
      <c r="T162"/>
      <c r="U162"/>
      <c r="V162"/>
      <c r="W162"/>
      <c r="X162"/>
      <c r="Y162"/>
      <c r="Z162"/>
      <c r="AA162"/>
      <c r="AB162"/>
      <c r="AC162"/>
      <c r="AD162"/>
    </row>
    <row r="163" spans="1:30" s="96" customFormat="1" ht="34.5" customHeight="1">
      <c r="A163" s="95" t="s">
        <v>117</v>
      </c>
      <c r="B163" s="144"/>
      <c r="C163" s="88" t="s">
        <v>118</v>
      </c>
      <c r="D163" s="89"/>
      <c r="E163" s="90" t="s">
        <v>86</v>
      </c>
      <c r="F163" s="91">
        <v>50</v>
      </c>
      <c r="G163" s="141"/>
      <c r="H163" s="92">
        <f>F163*ROUND(G163,2)</f>
        <v>0</v>
      </c>
      <c r="I163"/>
      <c r="J163"/>
      <c r="K163"/>
      <c r="L163"/>
      <c r="M163"/>
      <c r="N163"/>
      <c r="O163"/>
      <c r="P163"/>
      <c r="Q163"/>
      <c r="R163"/>
      <c r="S163"/>
      <c r="T163"/>
      <c r="U163"/>
      <c r="V163"/>
      <c r="W163"/>
      <c r="X163"/>
      <c r="Y163"/>
      <c r="Z163"/>
      <c r="AA163"/>
      <c r="AB163"/>
      <c r="AC163"/>
      <c r="AD163"/>
    </row>
    <row r="164" spans="1:30" s="100" customFormat="1" ht="34.5" customHeight="1">
      <c r="A164" s="94" t="s">
        <v>119</v>
      </c>
      <c r="B164" s="154"/>
      <c r="C164" s="102" t="s">
        <v>120</v>
      </c>
      <c r="D164" s="103"/>
      <c r="E164" s="104" t="s">
        <v>86</v>
      </c>
      <c r="F164" s="115">
        <v>125</v>
      </c>
      <c r="G164" s="141"/>
      <c r="H164" s="92">
        <f>F164*ROUND(G164,2)</f>
        <v>0</v>
      </c>
      <c r="I164"/>
      <c r="J164"/>
      <c r="K164"/>
      <c r="L164"/>
      <c r="M164"/>
      <c r="N164"/>
      <c r="O164"/>
      <c r="P164"/>
      <c r="Q164"/>
      <c r="R164"/>
      <c r="S164"/>
      <c r="T164"/>
      <c r="U164"/>
      <c r="V164"/>
      <c r="W164"/>
      <c r="X164"/>
      <c r="Y164"/>
      <c r="Z164"/>
      <c r="AA164"/>
      <c r="AB164"/>
      <c r="AC164"/>
      <c r="AD164"/>
    </row>
    <row r="165" spans="1:30" s="201" customFormat="1" ht="34.5" customHeight="1">
      <c r="A165" s="95" t="s">
        <v>121</v>
      </c>
      <c r="B165" s="144"/>
      <c r="C165" s="88" t="s">
        <v>122</v>
      </c>
      <c r="D165" s="89" t="s">
        <v>2</v>
      </c>
      <c r="E165" s="90" t="s">
        <v>86</v>
      </c>
      <c r="F165" s="91">
        <v>50</v>
      </c>
      <c r="G165" s="141"/>
      <c r="H165" s="92">
        <f>F165*ROUND(G165,2)</f>
        <v>0</v>
      </c>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row>
    <row r="166" spans="1:30" s="85" customFormat="1" ht="34.5" customHeight="1">
      <c r="A166" s="94" t="s">
        <v>301</v>
      </c>
      <c r="B166" s="101" t="s">
        <v>382</v>
      </c>
      <c r="C166" s="102" t="s">
        <v>303</v>
      </c>
      <c r="D166" s="103" t="s">
        <v>604</v>
      </c>
      <c r="E166" s="104"/>
      <c r="F166" s="115"/>
      <c r="G166" s="97"/>
      <c r="H166" s="92"/>
      <c r="I166"/>
      <c r="J166"/>
      <c r="K166"/>
      <c r="L166"/>
      <c r="M166"/>
      <c r="N166"/>
      <c r="O166"/>
      <c r="P166"/>
      <c r="Q166"/>
      <c r="R166"/>
      <c r="S166"/>
      <c r="T166"/>
      <c r="U166"/>
      <c r="V166"/>
      <c r="W166"/>
      <c r="X166"/>
      <c r="Y166"/>
      <c r="Z166"/>
      <c r="AA166"/>
      <c r="AB166"/>
      <c r="AC166"/>
      <c r="AD166"/>
    </row>
    <row r="167" spans="1:30" s="100" customFormat="1" ht="34.5" customHeight="1">
      <c r="A167" s="94" t="s">
        <v>304</v>
      </c>
      <c r="B167" s="273" t="s">
        <v>93</v>
      </c>
      <c r="C167" s="265" t="s">
        <v>339</v>
      </c>
      <c r="D167" s="274" t="s">
        <v>2</v>
      </c>
      <c r="E167" s="275" t="s">
        <v>90</v>
      </c>
      <c r="F167" s="276">
        <v>100</v>
      </c>
      <c r="G167" s="269"/>
      <c r="H167" s="270">
        <f>F167*ROUND(G167,2)</f>
        <v>0</v>
      </c>
      <c r="I167"/>
      <c r="J167"/>
      <c r="K167"/>
      <c r="L167"/>
      <c r="M167"/>
      <c r="N167"/>
      <c r="O167"/>
      <c r="P167"/>
      <c r="Q167"/>
      <c r="R167"/>
      <c r="S167"/>
      <c r="T167"/>
      <c r="U167"/>
      <c r="V167"/>
      <c r="W167"/>
      <c r="X167"/>
      <c r="Y167"/>
      <c r="Z167"/>
      <c r="AA167"/>
      <c r="AB167"/>
      <c r="AC167"/>
      <c r="AD167"/>
    </row>
    <row r="168" spans="1:30" s="96" customFormat="1" ht="34.5" customHeight="1">
      <c r="A168" s="95" t="s">
        <v>261</v>
      </c>
      <c r="B168" s="87" t="s">
        <v>383</v>
      </c>
      <c r="C168" s="88" t="s">
        <v>263</v>
      </c>
      <c r="D168" s="89" t="s">
        <v>604</v>
      </c>
      <c r="E168" s="90"/>
      <c r="F168" s="91"/>
      <c r="G168" s="97"/>
      <c r="H168" s="92"/>
      <c r="I168"/>
      <c r="J168"/>
      <c r="K168"/>
      <c r="L168"/>
      <c r="M168"/>
      <c r="N168"/>
      <c r="O168"/>
      <c r="P168"/>
      <c r="Q168"/>
      <c r="R168"/>
      <c r="S168"/>
      <c r="T168"/>
      <c r="U168"/>
      <c r="V168"/>
      <c r="W168"/>
      <c r="X168"/>
      <c r="Y168"/>
      <c r="Z168"/>
      <c r="AA168"/>
      <c r="AB168"/>
      <c r="AC168"/>
      <c r="AD168"/>
    </row>
    <row r="169" spans="1:30" s="96" customFormat="1" ht="34.5" customHeight="1">
      <c r="A169" s="95" t="s">
        <v>269</v>
      </c>
      <c r="B169" s="99" t="s">
        <v>93</v>
      </c>
      <c r="C169" s="88" t="s">
        <v>324</v>
      </c>
      <c r="D169" s="89" t="s">
        <v>170</v>
      </c>
      <c r="E169" s="90" t="s">
        <v>90</v>
      </c>
      <c r="F169" s="91">
        <v>100</v>
      </c>
      <c r="G169" s="141"/>
      <c r="H169" s="92">
        <f>F169*ROUND(G169,2)</f>
        <v>0</v>
      </c>
      <c r="I169"/>
      <c r="J169"/>
      <c r="K169"/>
      <c r="L169"/>
      <c r="M169"/>
      <c r="N169"/>
      <c r="O169"/>
      <c r="P169"/>
      <c r="Q169"/>
      <c r="R169"/>
      <c r="S169"/>
      <c r="T169"/>
      <c r="U169"/>
      <c r="V169"/>
      <c r="W169"/>
      <c r="X169"/>
      <c r="Y169"/>
      <c r="Z169"/>
      <c r="AA169"/>
      <c r="AB169"/>
      <c r="AC169"/>
      <c r="AD169"/>
    </row>
    <row r="170" spans="1:30" s="96" customFormat="1" ht="34.5" customHeight="1">
      <c r="A170" s="95" t="s">
        <v>130</v>
      </c>
      <c r="B170" s="87" t="s">
        <v>384</v>
      </c>
      <c r="C170" s="88" t="s">
        <v>132</v>
      </c>
      <c r="D170" s="89" t="s">
        <v>604</v>
      </c>
      <c r="E170" s="90"/>
      <c r="F170" s="91"/>
      <c r="G170" s="97"/>
      <c r="H170" s="92"/>
      <c r="I170"/>
      <c r="J170"/>
      <c r="K170"/>
      <c r="L170"/>
      <c r="M170"/>
      <c r="N170"/>
      <c r="O170"/>
      <c r="P170"/>
      <c r="Q170"/>
      <c r="R170"/>
      <c r="S170"/>
      <c r="T170"/>
      <c r="U170"/>
      <c r="V170"/>
      <c r="W170"/>
      <c r="X170"/>
      <c r="Y170"/>
      <c r="Z170"/>
      <c r="AA170"/>
      <c r="AB170"/>
      <c r="AC170"/>
      <c r="AD170"/>
    </row>
    <row r="171" spans="1:30" s="96" customFormat="1" ht="34.5" customHeight="1">
      <c r="A171" s="95" t="s">
        <v>133</v>
      </c>
      <c r="B171" s="99" t="s">
        <v>93</v>
      </c>
      <c r="C171" s="88" t="s">
        <v>135</v>
      </c>
      <c r="D171" s="89" t="s">
        <v>134</v>
      </c>
      <c r="E171" s="90"/>
      <c r="F171" s="91"/>
      <c r="G171" s="97"/>
      <c r="H171" s="92"/>
      <c r="I171"/>
      <c r="J171"/>
      <c r="K171"/>
      <c r="L171"/>
      <c r="M171"/>
      <c r="N171"/>
      <c r="O171"/>
      <c r="P171"/>
      <c r="Q171"/>
      <c r="R171"/>
      <c r="S171"/>
      <c r="T171"/>
      <c r="U171"/>
      <c r="V171"/>
      <c r="W171"/>
      <c r="X171"/>
      <c r="Y171"/>
      <c r="Z171"/>
      <c r="AA171"/>
      <c r="AB171"/>
      <c r="AC171"/>
      <c r="AD171"/>
    </row>
    <row r="172" spans="1:30" s="96" customFormat="1" ht="34.5" customHeight="1">
      <c r="A172" s="95" t="s">
        <v>313</v>
      </c>
      <c r="B172" s="144"/>
      <c r="C172" s="88" t="s">
        <v>568</v>
      </c>
      <c r="D172" s="89" t="s">
        <v>2</v>
      </c>
      <c r="E172" s="90" t="s">
        <v>90</v>
      </c>
      <c r="F172" s="91">
        <v>375</v>
      </c>
      <c r="G172" s="141"/>
      <c r="H172" s="92">
        <f>F172*ROUND(G172,2)</f>
        <v>0</v>
      </c>
      <c r="I172"/>
      <c r="J172"/>
      <c r="K172"/>
      <c r="L172"/>
      <c r="M172"/>
      <c r="N172"/>
      <c r="O172"/>
      <c r="P172"/>
      <c r="Q172"/>
      <c r="R172"/>
      <c r="S172"/>
      <c r="T172"/>
      <c r="U172"/>
      <c r="V172"/>
      <c r="W172"/>
      <c r="X172"/>
      <c r="Y172"/>
      <c r="Z172"/>
      <c r="AA172"/>
      <c r="AB172"/>
      <c r="AC172"/>
      <c r="AD172"/>
    </row>
    <row r="173" spans="1:30" s="100" customFormat="1" ht="34.5" customHeight="1">
      <c r="A173" s="94" t="s">
        <v>272</v>
      </c>
      <c r="B173" s="145" t="s">
        <v>149</v>
      </c>
      <c r="C173" s="102" t="s">
        <v>708</v>
      </c>
      <c r="D173" s="103" t="s">
        <v>173</v>
      </c>
      <c r="E173" s="104" t="s">
        <v>90</v>
      </c>
      <c r="F173" s="115">
        <v>20</v>
      </c>
      <c r="G173" s="150"/>
      <c r="H173" s="105">
        <f>F173*ROUND(G173,2)</f>
        <v>0</v>
      </c>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row>
    <row r="174" spans="1:30" s="96" customFormat="1" ht="39.75" customHeight="1">
      <c r="A174" s="95" t="s">
        <v>138</v>
      </c>
      <c r="B174" s="87" t="s">
        <v>385</v>
      </c>
      <c r="C174" s="88" t="s">
        <v>140</v>
      </c>
      <c r="D174" s="89" t="s">
        <v>141</v>
      </c>
      <c r="E174" s="90" t="s">
        <v>86</v>
      </c>
      <c r="F174" s="91">
        <v>2</v>
      </c>
      <c r="G174" s="141"/>
      <c r="H174" s="92">
        <f>F174*ROUND(G174,2)</f>
        <v>0</v>
      </c>
      <c r="I174"/>
      <c r="J174"/>
      <c r="K174"/>
      <c r="L174"/>
      <c r="M174"/>
      <c r="N174"/>
      <c r="O174"/>
      <c r="P174"/>
      <c r="Q174"/>
      <c r="R174"/>
      <c r="S174"/>
      <c r="T174"/>
      <c r="U174"/>
      <c r="V174"/>
      <c r="W174"/>
      <c r="X174"/>
      <c r="Y174"/>
      <c r="Z174"/>
      <c r="AA174"/>
      <c r="AB174"/>
      <c r="AC174"/>
      <c r="AD174"/>
    </row>
    <row r="175" spans="1:30" s="96" customFormat="1" ht="34.5" customHeight="1">
      <c r="A175" s="95" t="s">
        <v>142</v>
      </c>
      <c r="B175" s="87" t="s">
        <v>386</v>
      </c>
      <c r="C175" s="88" t="s">
        <v>144</v>
      </c>
      <c r="D175" s="89" t="s">
        <v>605</v>
      </c>
      <c r="E175" s="106"/>
      <c r="F175" s="115"/>
      <c r="G175" s="97"/>
      <c r="H175" s="92"/>
      <c r="I175"/>
      <c r="J175"/>
      <c r="K175"/>
      <c r="L175"/>
      <c r="M175"/>
      <c r="N175"/>
      <c r="O175"/>
      <c r="P175"/>
      <c r="Q175"/>
      <c r="R175"/>
      <c r="S175"/>
      <c r="T175"/>
      <c r="U175"/>
      <c r="V175"/>
      <c r="W175"/>
      <c r="X175"/>
      <c r="Y175"/>
      <c r="Z175"/>
      <c r="AA175"/>
      <c r="AB175"/>
      <c r="AC175"/>
      <c r="AD175"/>
    </row>
    <row r="176" spans="1:30" s="96" customFormat="1" ht="34.5" customHeight="1">
      <c r="A176" s="95" t="s">
        <v>145</v>
      </c>
      <c r="B176" s="99" t="s">
        <v>93</v>
      </c>
      <c r="C176" s="88" t="s">
        <v>146</v>
      </c>
      <c r="D176" s="89"/>
      <c r="E176" s="90"/>
      <c r="F176" s="91"/>
      <c r="G176" s="97"/>
      <c r="H176" s="92"/>
      <c r="I176"/>
      <c r="J176"/>
      <c r="K176"/>
      <c r="L176"/>
      <c r="M176"/>
      <c r="N176"/>
      <c r="O176"/>
      <c r="P176"/>
      <c r="Q176"/>
      <c r="R176"/>
      <c r="S176"/>
      <c r="T176"/>
      <c r="U176"/>
      <c r="V176"/>
      <c r="W176"/>
      <c r="X176"/>
      <c r="Y176"/>
      <c r="Z176"/>
      <c r="AA176"/>
      <c r="AB176"/>
      <c r="AC176"/>
      <c r="AD176"/>
    </row>
    <row r="177" spans="1:30" s="96" customFormat="1" ht="34.5" customHeight="1">
      <c r="A177" s="95" t="s">
        <v>147</v>
      </c>
      <c r="B177" s="144"/>
      <c r="C177" s="88" t="s">
        <v>152</v>
      </c>
      <c r="D177" s="89"/>
      <c r="E177" s="90" t="s">
        <v>79</v>
      </c>
      <c r="F177" s="91">
        <v>750</v>
      </c>
      <c r="G177" s="141"/>
      <c r="H177" s="92">
        <f>F177*ROUND(G177,2)</f>
        <v>0</v>
      </c>
      <c r="I177"/>
      <c r="J177"/>
      <c r="K177"/>
      <c r="L177"/>
      <c r="M177"/>
      <c r="N177"/>
      <c r="O177"/>
      <c r="P177"/>
      <c r="Q177"/>
      <c r="R177"/>
      <c r="S177"/>
      <c r="T177"/>
      <c r="U177"/>
      <c r="V177"/>
      <c r="W177"/>
      <c r="X177"/>
      <c r="Y177"/>
      <c r="Z177"/>
      <c r="AA177"/>
      <c r="AB177"/>
      <c r="AC177"/>
      <c r="AD177"/>
    </row>
    <row r="178" spans="1:30" s="96" customFormat="1" ht="34.5" customHeight="1">
      <c r="A178" s="95" t="s">
        <v>148</v>
      </c>
      <c r="B178" s="99" t="s">
        <v>149</v>
      </c>
      <c r="C178" s="88" t="s">
        <v>150</v>
      </c>
      <c r="D178" s="89"/>
      <c r="E178" s="90"/>
      <c r="F178" s="91"/>
      <c r="G178" s="97"/>
      <c r="H178" s="92"/>
      <c r="I178"/>
      <c r="J178"/>
      <c r="K178"/>
      <c r="L178"/>
      <c r="M178"/>
      <c r="N178"/>
      <c r="O178"/>
      <c r="P178"/>
      <c r="Q178"/>
      <c r="R178"/>
      <c r="S178"/>
      <c r="T178"/>
      <c r="U178"/>
      <c r="V178"/>
      <c r="W178"/>
      <c r="X178"/>
      <c r="Y178"/>
      <c r="Z178"/>
      <c r="AA178"/>
      <c r="AB178"/>
      <c r="AC178"/>
      <c r="AD178"/>
    </row>
    <row r="179" spans="1:30" s="96" customFormat="1" ht="34.5" customHeight="1">
      <c r="A179" s="95" t="s">
        <v>151</v>
      </c>
      <c r="B179" s="144"/>
      <c r="C179" s="88" t="s">
        <v>152</v>
      </c>
      <c r="D179" s="89"/>
      <c r="E179" s="90" t="s">
        <v>79</v>
      </c>
      <c r="F179" s="91">
        <v>25</v>
      </c>
      <c r="G179" s="141"/>
      <c r="H179" s="92">
        <f>F179*ROUND(G179,2)</f>
        <v>0</v>
      </c>
      <c r="I179"/>
      <c r="J179"/>
      <c r="K179"/>
      <c r="L179"/>
      <c r="M179"/>
      <c r="N179"/>
      <c r="O179"/>
      <c r="P179"/>
      <c r="Q179"/>
      <c r="R179"/>
      <c r="S179"/>
      <c r="T179"/>
      <c r="U179"/>
      <c r="V179"/>
      <c r="W179"/>
      <c r="X179"/>
      <c r="Y179"/>
      <c r="Z179"/>
      <c r="AA179"/>
      <c r="AB179"/>
      <c r="AC179"/>
      <c r="AD179"/>
    </row>
    <row r="180" spans="1:30" s="96" customFormat="1" ht="34.5" customHeight="1">
      <c r="A180" s="95" t="s">
        <v>260</v>
      </c>
      <c r="B180" s="144"/>
      <c r="C180" s="88" t="s">
        <v>358</v>
      </c>
      <c r="D180" s="89"/>
      <c r="E180" s="90" t="s">
        <v>79</v>
      </c>
      <c r="F180" s="91">
        <v>25</v>
      </c>
      <c r="G180" s="141"/>
      <c r="H180" s="92">
        <f>F180*ROUND(G180,2)</f>
        <v>0</v>
      </c>
      <c r="I180"/>
      <c r="J180"/>
      <c r="K180"/>
      <c r="L180"/>
      <c r="M180"/>
      <c r="N180"/>
      <c r="O180"/>
      <c r="P180"/>
      <c r="Q180"/>
      <c r="R180"/>
      <c r="S180"/>
      <c r="T180"/>
      <c r="U180"/>
      <c r="V180"/>
      <c r="W180"/>
      <c r="X180"/>
      <c r="Y180"/>
      <c r="Z180"/>
      <c r="AA180"/>
      <c r="AB180"/>
      <c r="AC180"/>
      <c r="AD180"/>
    </row>
    <row r="181" spans="1:30" s="107" customFormat="1" ht="34.5" customHeight="1">
      <c r="A181" s="95" t="s">
        <v>153</v>
      </c>
      <c r="B181" s="87" t="s">
        <v>387</v>
      </c>
      <c r="C181" s="88" t="s">
        <v>155</v>
      </c>
      <c r="D181" s="89" t="s">
        <v>606</v>
      </c>
      <c r="E181" s="90"/>
      <c r="F181" s="91"/>
      <c r="G181" s="97"/>
      <c r="H181" s="92"/>
      <c r="I181"/>
      <c r="J181"/>
      <c r="K181"/>
      <c r="L181"/>
      <c r="M181"/>
      <c r="N181"/>
      <c r="O181"/>
      <c r="P181"/>
      <c r="Q181"/>
      <c r="R181"/>
      <c r="S181"/>
      <c r="T181"/>
      <c r="U181"/>
      <c r="V181"/>
      <c r="W181"/>
      <c r="X181"/>
      <c r="Y181"/>
      <c r="Z181"/>
      <c r="AA181"/>
      <c r="AB181"/>
      <c r="AC181"/>
      <c r="AD181"/>
    </row>
    <row r="182" spans="1:30" s="108" customFormat="1" ht="34.5" customHeight="1">
      <c r="A182" s="95" t="s">
        <v>156</v>
      </c>
      <c r="B182" s="99" t="s">
        <v>93</v>
      </c>
      <c r="C182" s="88" t="s">
        <v>157</v>
      </c>
      <c r="D182" s="89" t="s">
        <v>2</v>
      </c>
      <c r="E182" s="90" t="s">
        <v>86</v>
      </c>
      <c r="F182" s="91">
        <v>70</v>
      </c>
      <c r="G182" s="141"/>
      <c r="H182" s="92">
        <f>F182*ROUND(G182,2)</f>
        <v>0</v>
      </c>
      <c r="I182"/>
      <c r="J182"/>
      <c r="K182"/>
      <c r="L182"/>
      <c r="M182"/>
      <c r="N182"/>
      <c r="O182"/>
      <c r="P182"/>
      <c r="Q182"/>
      <c r="R182"/>
      <c r="S182"/>
      <c r="T182"/>
      <c r="U182"/>
      <c r="V182"/>
      <c r="W182"/>
      <c r="X182"/>
      <c r="Y182"/>
      <c r="Z182"/>
      <c r="AA182"/>
      <c r="AB182"/>
      <c r="AC182"/>
      <c r="AD182"/>
    </row>
    <row r="183" spans="1:8" ht="34.5" customHeight="1">
      <c r="A183" s="22"/>
      <c r="B183" s="146"/>
      <c r="C183" s="142" t="s">
        <v>23</v>
      </c>
      <c r="D183" s="137"/>
      <c r="E183" s="147"/>
      <c r="F183" s="189"/>
      <c r="G183" s="139"/>
      <c r="H183" s="140"/>
    </row>
    <row r="184" spans="1:30" s="199" customFormat="1" ht="34.5" customHeight="1">
      <c r="A184" s="86" t="s">
        <v>174</v>
      </c>
      <c r="B184" s="87" t="s">
        <v>388</v>
      </c>
      <c r="C184" s="88" t="s">
        <v>175</v>
      </c>
      <c r="D184" s="89" t="s">
        <v>176</v>
      </c>
      <c r="E184" s="90" t="s">
        <v>90</v>
      </c>
      <c r="F184" s="109">
        <v>675</v>
      </c>
      <c r="G184" s="141"/>
      <c r="H184" s="92">
        <f>F184*ROUND(G184,2)</f>
        <v>0</v>
      </c>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row>
    <row r="185" spans="1:8" ht="39.75" customHeight="1">
      <c r="A185" s="22"/>
      <c r="B185" s="146"/>
      <c r="C185" s="142" t="s">
        <v>24</v>
      </c>
      <c r="D185" s="137"/>
      <c r="E185" s="147"/>
      <c r="F185" s="189"/>
      <c r="G185" s="139"/>
      <c r="H185" s="140"/>
    </row>
    <row r="186" spans="1:30" s="85" customFormat="1" ht="34.5" customHeight="1">
      <c r="A186" s="84" t="s">
        <v>177</v>
      </c>
      <c r="B186" s="101" t="s">
        <v>389</v>
      </c>
      <c r="C186" s="102" t="s">
        <v>179</v>
      </c>
      <c r="D186" s="103" t="s">
        <v>702</v>
      </c>
      <c r="E186" s="104"/>
      <c r="F186" s="110"/>
      <c r="G186" s="97"/>
      <c r="H186" s="92"/>
      <c r="I186"/>
      <c r="J186"/>
      <c r="K186"/>
      <c r="L186"/>
      <c r="M186"/>
      <c r="N186"/>
      <c r="O186"/>
      <c r="P186"/>
      <c r="Q186"/>
      <c r="R186"/>
      <c r="S186"/>
      <c r="T186"/>
      <c r="U186"/>
      <c r="V186"/>
      <c r="W186"/>
      <c r="X186"/>
      <c r="Y186"/>
      <c r="Z186"/>
      <c r="AA186"/>
      <c r="AB186"/>
      <c r="AC186"/>
      <c r="AD186"/>
    </row>
    <row r="187" spans="1:30" s="93" customFormat="1" ht="34.5" customHeight="1">
      <c r="A187" s="86" t="s">
        <v>180</v>
      </c>
      <c r="B187" s="99" t="s">
        <v>93</v>
      </c>
      <c r="C187" s="102" t="s">
        <v>344</v>
      </c>
      <c r="D187" s="89"/>
      <c r="E187" s="90" t="s">
        <v>103</v>
      </c>
      <c r="F187" s="109">
        <v>2</v>
      </c>
      <c r="G187" s="141"/>
      <c r="H187" s="92">
        <f>F187*ROUND(G187,2)</f>
        <v>0</v>
      </c>
      <c r="I187"/>
      <c r="J187"/>
      <c r="K187"/>
      <c r="L187"/>
      <c r="M187"/>
      <c r="N187"/>
      <c r="O187"/>
      <c r="P187"/>
      <c r="Q187"/>
      <c r="R187"/>
      <c r="S187"/>
      <c r="T187"/>
      <c r="U187"/>
      <c r="V187"/>
      <c r="W187"/>
      <c r="X187"/>
      <c r="Y187"/>
      <c r="Z187"/>
      <c r="AA187"/>
      <c r="AB187"/>
      <c r="AC187"/>
      <c r="AD187"/>
    </row>
    <row r="188" spans="1:30" s="108" customFormat="1" ht="34.5" customHeight="1">
      <c r="A188" s="86" t="s">
        <v>194</v>
      </c>
      <c r="B188" s="87" t="s">
        <v>700</v>
      </c>
      <c r="C188" s="88" t="s">
        <v>196</v>
      </c>
      <c r="D188" s="89" t="s">
        <v>576</v>
      </c>
      <c r="E188" s="90" t="s">
        <v>90</v>
      </c>
      <c r="F188" s="109">
        <v>4</v>
      </c>
      <c r="G188" s="141"/>
      <c r="H188" s="92">
        <f>F188*ROUND(G188,2)</f>
        <v>0</v>
      </c>
      <c r="I188"/>
      <c r="J188"/>
      <c r="K188"/>
      <c r="L188"/>
      <c r="M188"/>
      <c r="N188"/>
      <c r="O188"/>
      <c r="P188"/>
      <c r="Q188"/>
      <c r="R188"/>
      <c r="S188"/>
      <c r="T188"/>
      <c r="U188"/>
      <c r="V188"/>
      <c r="W188"/>
      <c r="X188"/>
      <c r="Y188"/>
      <c r="Z188"/>
      <c r="AA188"/>
      <c r="AB188"/>
      <c r="AC188"/>
      <c r="AD188"/>
    </row>
    <row r="189" spans="1:30" s="113" customFormat="1" ht="34.5" customHeight="1">
      <c r="A189" s="86" t="s">
        <v>201</v>
      </c>
      <c r="B189" s="87" t="s">
        <v>390</v>
      </c>
      <c r="C189" s="112" t="s">
        <v>203</v>
      </c>
      <c r="D189" s="89" t="s">
        <v>576</v>
      </c>
      <c r="E189" s="90"/>
      <c r="F189" s="109"/>
      <c r="G189" s="97"/>
      <c r="H189" s="92"/>
      <c r="I189"/>
      <c r="J189"/>
      <c r="K189"/>
      <c r="L189"/>
      <c r="M189"/>
      <c r="N189"/>
      <c r="O189"/>
      <c r="P189"/>
      <c r="Q189"/>
      <c r="R189"/>
      <c r="S189"/>
      <c r="T189"/>
      <c r="U189"/>
      <c r="V189"/>
      <c r="W189"/>
      <c r="X189"/>
      <c r="Y189"/>
      <c r="Z189"/>
      <c r="AA189"/>
      <c r="AB189"/>
      <c r="AC189"/>
      <c r="AD189"/>
    </row>
    <row r="190" spans="1:30" s="113" customFormat="1" ht="34.5" customHeight="1">
      <c r="A190" s="86" t="s">
        <v>204</v>
      </c>
      <c r="B190" s="264" t="s">
        <v>93</v>
      </c>
      <c r="C190" s="277" t="s">
        <v>205</v>
      </c>
      <c r="D190" s="266"/>
      <c r="E190" s="267" t="s">
        <v>103</v>
      </c>
      <c r="F190" s="268">
        <v>2</v>
      </c>
      <c r="G190" s="269"/>
      <c r="H190" s="270">
        <f>F190*ROUND(G190,2)</f>
        <v>0</v>
      </c>
      <c r="I190"/>
      <c r="J190"/>
      <c r="K190"/>
      <c r="L190"/>
      <c r="M190"/>
      <c r="N190"/>
      <c r="O190"/>
      <c r="P190"/>
      <c r="Q190"/>
      <c r="R190"/>
      <c r="S190"/>
      <c r="T190"/>
      <c r="U190"/>
      <c r="V190"/>
      <c r="W190"/>
      <c r="X190"/>
      <c r="Y190"/>
      <c r="Z190"/>
      <c r="AA190"/>
      <c r="AB190"/>
      <c r="AC190"/>
      <c r="AD190"/>
    </row>
    <row r="191" spans="1:30" s="113" customFormat="1" ht="34.5" customHeight="1">
      <c r="A191" s="86" t="s">
        <v>253</v>
      </c>
      <c r="B191" s="87" t="s">
        <v>584</v>
      </c>
      <c r="C191" s="112" t="s">
        <v>255</v>
      </c>
      <c r="D191" s="89" t="s">
        <v>576</v>
      </c>
      <c r="E191" s="90"/>
      <c r="F191" s="109"/>
      <c r="G191" s="97"/>
      <c r="H191" s="92"/>
      <c r="I191"/>
      <c r="J191"/>
      <c r="K191"/>
      <c r="L191"/>
      <c r="M191"/>
      <c r="N191"/>
      <c r="O191"/>
      <c r="P191"/>
      <c r="Q191"/>
      <c r="R191"/>
      <c r="S191"/>
      <c r="T191"/>
      <c r="U191"/>
      <c r="V191"/>
      <c r="W191"/>
      <c r="X191"/>
      <c r="Y191"/>
      <c r="Z191"/>
      <c r="AA191"/>
      <c r="AB191"/>
      <c r="AC191"/>
      <c r="AD191"/>
    </row>
    <row r="192" spans="1:30" s="96" customFormat="1" ht="39.75" customHeight="1">
      <c r="A192" s="86" t="s">
        <v>197</v>
      </c>
      <c r="B192" s="99" t="s">
        <v>93</v>
      </c>
      <c r="C192" s="88" t="s">
        <v>198</v>
      </c>
      <c r="D192" s="89"/>
      <c r="E192" s="90" t="s">
        <v>103</v>
      </c>
      <c r="F192" s="109">
        <v>2</v>
      </c>
      <c r="G192" s="141"/>
      <c r="H192" s="92">
        <f>F192*ROUND(G192,2)</f>
        <v>0</v>
      </c>
      <c r="I192"/>
      <c r="J192"/>
      <c r="K192"/>
      <c r="L192"/>
      <c r="M192"/>
      <c r="N192"/>
      <c r="O192"/>
      <c r="P192"/>
      <c r="Q192"/>
      <c r="R192"/>
      <c r="S192"/>
      <c r="T192"/>
      <c r="U192"/>
      <c r="V192"/>
      <c r="W192"/>
      <c r="X192"/>
      <c r="Y192"/>
      <c r="Z192"/>
      <c r="AA192"/>
      <c r="AB192"/>
      <c r="AC192"/>
      <c r="AD192"/>
    </row>
    <row r="193" spans="1:30" s="96" customFormat="1" ht="39.75" customHeight="1">
      <c r="A193" s="86" t="s">
        <v>199</v>
      </c>
      <c r="B193" s="99" t="s">
        <v>149</v>
      </c>
      <c r="C193" s="102" t="s">
        <v>200</v>
      </c>
      <c r="D193" s="89"/>
      <c r="E193" s="90" t="s">
        <v>103</v>
      </c>
      <c r="F193" s="109">
        <v>2</v>
      </c>
      <c r="G193" s="141"/>
      <c r="H193" s="92">
        <f>F193*ROUND(G193,2)</f>
        <v>0</v>
      </c>
      <c r="I193"/>
      <c r="J193"/>
      <c r="K193"/>
      <c r="L193"/>
      <c r="M193"/>
      <c r="N193"/>
      <c r="O193"/>
      <c r="P193"/>
      <c r="Q193"/>
      <c r="R193"/>
      <c r="S193"/>
      <c r="T193"/>
      <c r="U193"/>
      <c r="V193"/>
      <c r="W193"/>
      <c r="X193"/>
      <c r="Y193"/>
      <c r="Z193"/>
      <c r="AA193"/>
      <c r="AB193"/>
      <c r="AC193"/>
      <c r="AD193"/>
    </row>
    <row r="194" spans="1:30" s="96" customFormat="1" ht="39.75" customHeight="1">
      <c r="A194" s="86" t="s">
        <v>292</v>
      </c>
      <c r="B194" s="99" t="s">
        <v>297</v>
      </c>
      <c r="C194" s="88" t="s">
        <v>293</v>
      </c>
      <c r="D194" s="89"/>
      <c r="E194" s="90" t="s">
        <v>103</v>
      </c>
      <c r="F194" s="109">
        <v>2</v>
      </c>
      <c r="G194" s="141"/>
      <c r="H194" s="92">
        <f>F194*ROUND(G194,2)</f>
        <v>0</v>
      </c>
      <c r="I194"/>
      <c r="J194"/>
      <c r="K194"/>
      <c r="L194"/>
      <c r="M194"/>
      <c r="N194"/>
      <c r="O194"/>
      <c r="P194"/>
      <c r="Q194"/>
      <c r="R194"/>
      <c r="S194"/>
      <c r="T194"/>
      <c r="U194"/>
      <c r="V194"/>
      <c r="W194"/>
      <c r="X194"/>
      <c r="Y194"/>
      <c r="Z194"/>
      <c r="AA194"/>
      <c r="AB194"/>
      <c r="AC194"/>
      <c r="AD194"/>
    </row>
    <row r="195" spans="1:30" s="96" customFormat="1" ht="34.5" customHeight="1">
      <c r="A195" s="86" t="s">
        <v>294</v>
      </c>
      <c r="B195" s="99" t="s">
        <v>107</v>
      </c>
      <c r="C195" s="88" t="s">
        <v>295</v>
      </c>
      <c r="D195" s="89"/>
      <c r="E195" s="90" t="s">
        <v>103</v>
      </c>
      <c r="F195" s="109">
        <v>2</v>
      </c>
      <c r="G195" s="141"/>
      <c r="H195" s="92">
        <f>F195*ROUND(G195,2)</f>
        <v>0</v>
      </c>
      <c r="I195"/>
      <c r="J195"/>
      <c r="K195"/>
      <c r="L195"/>
      <c r="M195"/>
      <c r="N195"/>
      <c r="O195"/>
      <c r="P195"/>
      <c r="Q195"/>
      <c r="R195"/>
      <c r="S195"/>
      <c r="T195"/>
      <c r="U195"/>
      <c r="V195"/>
      <c r="W195"/>
      <c r="X195"/>
      <c r="Y195"/>
      <c r="Z195"/>
      <c r="AA195"/>
      <c r="AB195"/>
      <c r="AC195"/>
      <c r="AD195"/>
    </row>
    <row r="196" spans="1:30" s="113" customFormat="1" ht="34.5" customHeight="1">
      <c r="A196" s="86" t="s">
        <v>206</v>
      </c>
      <c r="B196" s="87" t="s">
        <v>585</v>
      </c>
      <c r="C196" s="112" t="s">
        <v>208</v>
      </c>
      <c r="D196" s="89" t="s">
        <v>576</v>
      </c>
      <c r="E196" s="90"/>
      <c r="F196" s="109"/>
      <c r="G196" s="97"/>
      <c r="H196" s="92"/>
      <c r="I196"/>
      <c r="J196"/>
      <c r="K196"/>
      <c r="L196"/>
      <c r="M196"/>
      <c r="N196"/>
      <c r="O196"/>
      <c r="P196"/>
      <c r="Q196"/>
      <c r="R196"/>
      <c r="S196"/>
      <c r="T196"/>
      <c r="U196"/>
      <c r="V196"/>
      <c r="W196"/>
      <c r="X196"/>
      <c r="Y196"/>
      <c r="Z196"/>
      <c r="AA196"/>
      <c r="AB196"/>
      <c r="AC196"/>
      <c r="AD196"/>
    </row>
    <row r="197" spans="1:30" s="113" customFormat="1" ht="34.5" customHeight="1">
      <c r="A197" s="86" t="s">
        <v>256</v>
      </c>
      <c r="B197" s="99" t="s">
        <v>93</v>
      </c>
      <c r="C197" s="112" t="s">
        <v>451</v>
      </c>
      <c r="D197" s="89"/>
      <c r="E197" s="90"/>
      <c r="F197" s="109"/>
      <c r="G197" s="97"/>
      <c r="H197" s="92"/>
      <c r="I197"/>
      <c r="J197"/>
      <c r="K197"/>
      <c r="L197"/>
      <c r="M197"/>
      <c r="N197"/>
      <c r="O197"/>
      <c r="P197"/>
      <c r="Q197"/>
      <c r="R197"/>
      <c r="S197"/>
      <c r="T197"/>
      <c r="U197"/>
      <c r="V197"/>
      <c r="W197"/>
      <c r="X197"/>
      <c r="Y197"/>
      <c r="Z197"/>
      <c r="AA197"/>
      <c r="AB197"/>
      <c r="AC197"/>
      <c r="AD197"/>
    </row>
    <row r="198" spans="1:30" s="100" customFormat="1" ht="34.5" customHeight="1">
      <c r="A198" s="84" t="s">
        <v>209</v>
      </c>
      <c r="B198" s="156"/>
      <c r="C198" s="102" t="s">
        <v>716</v>
      </c>
      <c r="D198" s="103"/>
      <c r="E198" s="104" t="s">
        <v>103</v>
      </c>
      <c r="F198" s="110">
        <v>1</v>
      </c>
      <c r="G198" s="150"/>
      <c r="H198" s="105">
        <f>F198*ROUND(G198,2)</f>
        <v>0</v>
      </c>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row>
    <row r="199" spans="1:30" s="93" customFormat="1" ht="34.5" customHeight="1">
      <c r="A199" s="86" t="s">
        <v>288</v>
      </c>
      <c r="B199" s="87" t="s">
        <v>391</v>
      </c>
      <c r="C199" s="102" t="s">
        <v>711</v>
      </c>
      <c r="D199" s="89" t="s">
        <v>576</v>
      </c>
      <c r="E199" s="90" t="s">
        <v>103</v>
      </c>
      <c r="F199" s="109">
        <v>2</v>
      </c>
      <c r="G199" s="141"/>
      <c r="H199" s="92">
        <f>F199*ROUND(G199,2)</f>
        <v>0</v>
      </c>
      <c r="I199"/>
      <c r="J199"/>
      <c r="K199"/>
      <c r="L199"/>
      <c r="M199"/>
      <c r="N199"/>
      <c r="O199"/>
      <c r="P199"/>
      <c r="Q199"/>
      <c r="R199"/>
      <c r="S199"/>
      <c r="T199"/>
      <c r="U199"/>
      <c r="V199"/>
      <c r="W199"/>
      <c r="X199"/>
      <c r="Y199"/>
      <c r="Z199"/>
      <c r="AA199"/>
      <c r="AB199"/>
      <c r="AC199"/>
      <c r="AD199"/>
    </row>
    <row r="200" spans="1:8" ht="34.5" customHeight="1">
      <c r="A200" s="22"/>
      <c r="B200" s="148"/>
      <c r="C200" s="142" t="s">
        <v>25</v>
      </c>
      <c r="D200" s="137"/>
      <c r="E200" s="147"/>
      <c r="F200" s="189"/>
      <c r="G200" s="139"/>
      <c r="H200" s="140"/>
    </row>
    <row r="201" spans="1:30" s="96" customFormat="1" ht="39.75" customHeight="1">
      <c r="A201" s="86" t="s">
        <v>214</v>
      </c>
      <c r="B201" s="87" t="s">
        <v>392</v>
      </c>
      <c r="C201" s="88" t="s">
        <v>710</v>
      </c>
      <c r="D201" s="89" t="s">
        <v>216</v>
      </c>
      <c r="E201" s="90" t="s">
        <v>103</v>
      </c>
      <c r="F201" s="109">
        <v>1</v>
      </c>
      <c r="G201" s="141"/>
      <c r="H201" s="92">
        <f>F201*ROUND(G201,2)</f>
        <v>0</v>
      </c>
      <c r="I201"/>
      <c r="J201"/>
      <c r="K201"/>
      <c r="L201"/>
      <c r="M201"/>
      <c r="N201"/>
      <c r="O201"/>
      <c r="P201"/>
      <c r="Q201"/>
      <c r="R201"/>
      <c r="S201"/>
      <c r="T201"/>
      <c r="U201"/>
      <c r="V201"/>
      <c r="W201"/>
      <c r="X201"/>
      <c r="Y201"/>
      <c r="Z201"/>
      <c r="AA201"/>
      <c r="AB201"/>
      <c r="AC201"/>
      <c r="AD201"/>
    </row>
    <row r="202" spans="1:30" s="93" customFormat="1" ht="34.5" customHeight="1">
      <c r="A202" s="86" t="s">
        <v>219</v>
      </c>
      <c r="B202" s="87" t="s">
        <v>586</v>
      </c>
      <c r="C202" s="88" t="s">
        <v>221</v>
      </c>
      <c r="D202" s="89" t="s">
        <v>216</v>
      </c>
      <c r="E202" s="90"/>
      <c r="F202" s="109"/>
      <c r="G202" s="97"/>
      <c r="H202" s="92"/>
      <c r="I202"/>
      <c r="J202"/>
      <c r="K202"/>
      <c r="L202"/>
      <c r="M202"/>
      <c r="N202"/>
      <c r="O202"/>
      <c r="P202"/>
      <c r="Q202"/>
      <c r="R202"/>
      <c r="S202"/>
      <c r="T202"/>
      <c r="U202"/>
      <c r="V202"/>
      <c r="W202"/>
      <c r="X202"/>
      <c r="Y202"/>
      <c r="Z202"/>
      <c r="AA202"/>
      <c r="AB202"/>
      <c r="AC202"/>
      <c r="AD202"/>
    </row>
    <row r="203" spans="1:30" s="96" customFormat="1" ht="34.5" customHeight="1">
      <c r="A203" s="86" t="s">
        <v>306</v>
      </c>
      <c r="B203" s="99" t="s">
        <v>93</v>
      </c>
      <c r="C203" s="88" t="s">
        <v>305</v>
      </c>
      <c r="D203" s="89"/>
      <c r="E203" s="90" t="s">
        <v>103</v>
      </c>
      <c r="F203" s="109">
        <v>1</v>
      </c>
      <c r="G203" s="141"/>
      <c r="H203" s="92">
        <f aca="true" t="shared" si="1" ref="H203:H210">F203*ROUND(G203,2)</f>
        <v>0</v>
      </c>
      <c r="I203"/>
      <c r="J203"/>
      <c r="K203"/>
      <c r="L203"/>
      <c r="M203"/>
      <c r="N203"/>
      <c r="O203"/>
      <c r="P203"/>
      <c r="Q203"/>
      <c r="R203"/>
      <c r="S203"/>
      <c r="T203"/>
      <c r="U203"/>
      <c r="V203"/>
      <c r="W203"/>
      <c r="X203"/>
      <c r="Y203"/>
      <c r="Z203"/>
      <c r="AA203"/>
      <c r="AB203"/>
      <c r="AC203"/>
      <c r="AD203"/>
    </row>
    <row r="204" spans="1:30" s="96" customFormat="1" ht="34.5" customHeight="1">
      <c r="A204" s="86" t="s">
        <v>222</v>
      </c>
      <c r="B204" s="99" t="s">
        <v>149</v>
      </c>
      <c r="C204" s="88" t="s">
        <v>223</v>
      </c>
      <c r="D204" s="89"/>
      <c r="E204" s="90" t="s">
        <v>103</v>
      </c>
      <c r="F204" s="109">
        <v>1</v>
      </c>
      <c r="G204" s="141"/>
      <c r="H204" s="92">
        <f t="shared" si="1"/>
        <v>0</v>
      </c>
      <c r="I204"/>
      <c r="J204"/>
      <c r="K204"/>
      <c r="L204"/>
      <c r="M204"/>
      <c r="N204"/>
      <c r="O204"/>
      <c r="P204"/>
      <c r="Q204"/>
      <c r="R204"/>
      <c r="S204"/>
      <c r="T204"/>
      <c r="U204"/>
      <c r="V204"/>
      <c r="W204"/>
      <c r="X204"/>
      <c r="Y204"/>
      <c r="Z204"/>
      <c r="AA204"/>
      <c r="AB204"/>
      <c r="AC204"/>
      <c r="AD204"/>
    </row>
    <row r="205" spans="1:30" s="96" customFormat="1" ht="34.5" customHeight="1">
      <c r="A205" s="86" t="s">
        <v>296</v>
      </c>
      <c r="B205" s="99" t="s">
        <v>297</v>
      </c>
      <c r="C205" s="88" t="s">
        <v>298</v>
      </c>
      <c r="D205" s="89"/>
      <c r="E205" s="90" t="s">
        <v>103</v>
      </c>
      <c r="F205" s="109">
        <v>1</v>
      </c>
      <c r="G205" s="141"/>
      <c r="H205" s="92">
        <f t="shared" si="1"/>
        <v>0</v>
      </c>
      <c r="I205"/>
      <c r="J205"/>
      <c r="K205"/>
      <c r="L205"/>
      <c r="M205"/>
      <c r="N205"/>
      <c r="O205"/>
      <c r="P205"/>
      <c r="Q205"/>
      <c r="R205"/>
      <c r="S205"/>
      <c r="T205"/>
      <c r="U205"/>
      <c r="V205"/>
      <c r="W205"/>
      <c r="X205"/>
      <c r="Y205"/>
      <c r="Z205"/>
      <c r="AA205"/>
      <c r="AB205"/>
      <c r="AC205"/>
      <c r="AD205"/>
    </row>
    <row r="206" spans="1:30" s="96" customFormat="1" ht="34.5" customHeight="1">
      <c r="A206" s="86" t="s">
        <v>299</v>
      </c>
      <c r="B206" s="99" t="s">
        <v>107</v>
      </c>
      <c r="C206" s="88" t="s">
        <v>300</v>
      </c>
      <c r="D206" s="89"/>
      <c r="E206" s="90" t="s">
        <v>103</v>
      </c>
      <c r="F206" s="109">
        <v>2</v>
      </c>
      <c r="G206" s="141"/>
      <c r="H206" s="92">
        <f t="shared" si="1"/>
        <v>0</v>
      </c>
      <c r="I206"/>
      <c r="J206"/>
      <c r="K206"/>
      <c r="L206"/>
      <c r="M206"/>
      <c r="N206"/>
      <c r="O206"/>
      <c r="P206"/>
      <c r="Q206"/>
      <c r="R206"/>
      <c r="S206"/>
      <c r="T206"/>
      <c r="U206"/>
      <c r="V206"/>
      <c r="W206"/>
      <c r="X206"/>
      <c r="Y206"/>
      <c r="Z206"/>
      <c r="AA206"/>
      <c r="AB206"/>
      <c r="AC206"/>
      <c r="AD206"/>
    </row>
    <row r="207" spans="1:30" s="93" customFormat="1" ht="34.5" customHeight="1">
      <c r="A207" s="86" t="s">
        <v>224</v>
      </c>
      <c r="B207" s="87" t="s">
        <v>393</v>
      </c>
      <c r="C207" s="88" t="s">
        <v>226</v>
      </c>
      <c r="D207" s="89" t="s">
        <v>216</v>
      </c>
      <c r="E207" s="90" t="s">
        <v>103</v>
      </c>
      <c r="F207" s="109">
        <v>2</v>
      </c>
      <c r="G207" s="141"/>
      <c r="H207" s="92">
        <f t="shared" si="1"/>
        <v>0</v>
      </c>
      <c r="I207"/>
      <c r="J207"/>
      <c r="K207"/>
      <c r="L207"/>
      <c r="M207"/>
      <c r="N207"/>
      <c r="O207"/>
      <c r="P207"/>
      <c r="Q207"/>
      <c r="R207"/>
      <c r="S207"/>
      <c r="T207"/>
      <c r="U207"/>
      <c r="V207"/>
      <c r="W207"/>
      <c r="X207"/>
      <c r="Y207"/>
      <c r="Z207"/>
      <c r="AA207"/>
      <c r="AB207"/>
      <c r="AC207"/>
      <c r="AD207"/>
    </row>
    <row r="208" spans="1:30" s="93" customFormat="1" ht="34.5" customHeight="1">
      <c r="A208" s="86" t="s">
        <v>227</v>
      </c>
      <c r="B208" s="87" t="s">
        <v>394</v>
      </c>
      <c r="C208" s="88" t="s">
        <v>229</v>
      </c>
      <c r="D208" s="89" t="s">
        <v>216</v>
      </c>
      <c r="E208" s="90" t="s">
        <v>103</v>
      </c>
      <c r="F208" s="109">
        <v>2</v>
      </c>
      <c r="G208" s="141"/>
      <c r="H208" s="92">
        <f t="shared" si="1"/>
        <v>0</v>
      </c>
      <c r="I208"/>
      <c r="J208"/>
      <c r="K208"/>
      <c r="L208"/>
      <c r="M208"/>
      <c r="N208"/>
      <c r="O208"/>
      <c r="P208"/>
      <c r="Q208"/>
      <c r="R208"/>
      <c r="S208"/>
      <c r="T208"/>
      <c r="U208"/>
      <c r="V208"/>
      <c r="W208"/>
      <c r="X208"/>
      <c r="Y208"/>
      <c r="Z208"/>
      <c r="AA208"/>
      <c r="AB208"/>
      <c r="AC208"/>
      <c r="AD208"/>
    </row>
    <row r="209" spans="1:30" s="114" customFormat="1" ht="34.5" customHeight="1">
      <c r="A209" s="86" t="s">
        <v>230</v>
      </c>
      <c r="B209" s="87" t="s">
        <v>395</v>
      </c>
      <c r="C209" s="88" t="s">
        <v>232</v>
      </c>
      <c r="D209" s="89" t="s">
        <v>216</v>
      </c>
      <c r="E209" s="90" t="s">
        <v>103</v>
      </c>
      <c r="F209" s="109">
        <v>10</v>
      </c>
      <c r="G209" s="141"/>
      <c r="H209" s="92">
        <f t="shared" si="1"/>
        <v>0</v>
      </c>
      <c r="I209"/>
      <c r="J209"/>
      <c r="K209"/>
      <c r="L209"/>
      <c r="M209"/>
      <c r="N209"/>
      <c r="O209"/>
      <c r="P209"/>
      <c r="Q209"/>
      <c r="R209"/>
      <c r="S209"/>
      <c r="T209"/>
      <c r="U209"/>
      <c r="V209"/>
      <c r="W209"/>
      <c r="X209"/>
      <c r="Y209"/>
      <c r="Z209"/>
      <c r="AA209"/>
      <c r="AB209"/>
      <c r="AC209"/>
      <c r="AD209"/>
    </row>
    <row r="210" spans="1:30" s="96" customFormat="1" ht="34.5" customHeight="1">
      <c r="A210" s="86" t="s">
        <v>233</v>
      </c>
      <c r="B210" s="87" t="s">
        <v>697</v>
      </c>
      <c r="C210" s="88" t="s">
        <v>713</v>
      </c>
      <c r="D210" s="89" t="s">
        <v>216</v>
      </c>
      <c r="E210" s="90" t="s">
        <v>103</v>
      </c>
      <c r="F210" s="109">
        <v>5</v>
      </c>
      <c r="G210" s="141"/>
      <c r="H210" s="92">
        <f t="shared" si="1"/>
        <v>0</v>
      </c>
      <c r="I210"/>
      <c r="J210"/>
      <c r="K210"/>
      <c r="L210"/>
      <c r="M210"/>
      <c r="N210"/>
      <c r="O210"/>
      <c r="P210"/>
      <c r="Q210"/>
      <c r="R210"/>
      <c r="S210"/>
      <c r="T210"/>
      <c r="U210"/>
      <c r="V210"/>
      <c r="W210"/>
      <c r="X210"/>
      <c r="Y210"/>
      <c r="Z210"/>
      <c r="AA210"/>
      <c r="AB210"/>
      <c r="AC210"/>
      <c r="AD210"/>
    </row>
    <row r="211" spans="1:8" ht="34.5" customHeight="1">
      <c r="A211" s="22"/>
      <c r="B211" s="135"/>
      <c r="C211" s="142" t="s">
        <v>26</v>
      </c>
      <c r="D211" s="137"/>
      <c r="E211" s="143"/>
      <c r="F211" s="190"/>
      <c r="G211" s="139"/>
      <c r="H211" s="140"/>
    </row>
    <row r="212" spans="1:30" s="93" customFormat="1" ht="34.5" customHeight="1">
      <c r="A212" s="95" t="s">
        <v>235</v>
      </c>
      <c r="B212" s="87" t="s">
        <v>698</v>
      </c>
      <c r="C212" s="88" t="s">
        <v>237</v>
      </c>
      <c r="D212" s="89" t="s">
        <v>238</v>
      </c>
      <c r="E212" s="90"/>
      <c r="F212" s="91"/>
      <c r="G212" s="97"/>
      <c r="H212" s="97"/>
      <c r="I212"/>
      <c r="J212"/>
      <c r="K212"/>
      <c r="L212"/>
      <c r="M212"/>
      <c r="N212"/>
      <c r="O212"/>
      <c r="P212"/>
      <c r="Q212"/>
      <c r="R212"/>
      <c r="S212"/>
      <c r="T212"/>
      <c r="U212"/>
      <c r="V212"/>
      <c r="W212"/>
      <c r="X212"/>
      <c r="Y212"/>
      <c r="Z212"/>
      <c r="AA212"/>
      <c r="AB212"/>
      <c r="AC212"/>
      <c r="AD212"/>
    </row>
    <row r="213" spans="1:30" s="96" customFormat="1" ht="34.5" customHeight="1">
      <c r="A213" s="95" t="s">
        <v>239</v>
      </c>
      <c r="B213" s="99" t="s">
        <v>93</v>
      </c>
      <c r="C213" s="88" t="s">
        <v>240</v>
      </c>
      <c r="D213" s="89"/>
      <c r="E213" s="90" t="s">
        <v>86</v>
      </c>
      <c r="F213" s="91">
        <v>350</v>
      </c>
      <c r="G213" s="141"/>
      <c r="H213" s="92">
        <f>F213*ROUND(G213,2)</f>
        <v>0</v>
      </c>
      <c r="I213"/>
      <c r="J213"/>
      <c r="K213"/>
      <c r="L213"/>
      <c r="M213"/>
      <c r="N213"/>
      <c r="O213"/>
      <c r="P213"/>
      <c r="Q213"/>
      <c r="R213"/>
      <c r="S213"/>
      <c r="T213"/>
      <c r="U213"/>
      <c r="V213"/>
      <c r="W213"/>
      <c r="X213"/>
      <c r="Y213"/>
      <c r="Z213"/>
      <c r="AA213"/>
      <c r="AB213"/>
      <c r="AC213"/>
      <c r="AD213"/>
    </row>
    <row r="214" spans="1:30" s="96" customFormat="1" ht="34.5" customHeight="1">
      <c r="A214" s="95" t="s">
        <v>241</v>
      </c>
      <c r="B214" s="99" t="s">
        <v>149</v>
      </c>
      <c r="C214" s="88" t="s">
        <v>242</v>
      </c>
      <c r="D214" s="89"/>
      <c r="E214" s="90" t="s">
        <v>86</v>
      </c>
      <c r="F214" s="91">
        <v>800</v>
      </c>
      <c r="G214" s="141"/>
      <c r="H214" s="92">
        <f>F214*ROUND(G214,2)</f>
        <v>0</v>
      </c>
      <c r="I214"/>
      <c r="J214"/>
      <c r="K214"/>
      <c r="L214"/>
      <c r="M214"/>
      <c r="N214"/>
      <c r="O214"/>
      <c r="P214"/>
      <c r="Q214"/>
      <c r="R214"/>
      <c r="S214"/>
      <c r="T214"/>
      <c r="U214"/>
      <c r="V214"/>
      <c r="W214"/>
      <c r="X214"/>
      <c r="Y214"/>
      <c r="Z214"/>
      <c r="AA214"/>
      <c r="AB214"/>
      <c r="AC214"/>
      <c r="AD214"/>
    </row>
    <row r="215" spans="1:30" s="47" customFormat="1" ht="34.5" customHeight="1" thickBot="1">
      <c r="A215" s="48"/>
      <c r="B215" s="151" t="str">
        <f>B143</f>
        <v>C</v>
      </c>
      <c r="C215" s="319" t="str">
        <f>C143</f>
        <v>Antrim Rd. Major Rehabilitation; Reay Cr. - Rockspur St.</v>
      </c>
      <c r="D215" s="320"/>
      <c r="E215" s="320"/>
      <c r="F215" s="321"/>
      <c r="G215" s="153" t="s">
        <v>17</v>
      </c>
      <c r="H215" s="153">
        <f>SUM(H143:H214)</f>
        <v>0</v>
      </c>
      <c r="I215"/>
      <c r="J215"/>
      <c r="K215"/>
      <c r="L215"/>
      <c r="M215"/>
      <c r="N215"/>
      <c r="O215"/>
      <c r="P215"/>
      <c r="Q215"/>
      <c r="R215"/>
      <c r="S215"/>
      <c r="T215"/>
      <c r="U215"/>
      <c r="V215"/>
      <c r="W215"/>
      <c r="X215"/>
      <c r="Y215"/>
      <c r="Z215"/>
      <c r="AA215"/>
      <c r="AB215"/>
      <c r="AC215"/>
      <c r="AD215"/>
    </row>
    <row r="216" spans="1:30" s="47" customFormat="1" ht="34.5" customHeight="1" thickTop="1">
      <c r="A216" s="45"/>
      <c r="B216" s="132" t="s">
        <v>15</v>
      </c>
      <c r="C216" s="339" t="s">
        <v>457</v>
      </c>
      <c r="D216" s="340"/>
      <c r="E216" s="340"/>
      <c r="F216" s="341"/>
      <c r="G216" s="133"/>
      <c r="H216" s="134"/>
      <c r="I216"/>
      <c r="J216"/>
      <c r="K216"/>
      <c r="L216"/>
      <c r="M216"/>
      <c r="N216"/>
      <c r="O216"/>
      <c r="P216"/>
      <c r="Q216"/>
      <c r="R216"/>
      <c r="S216"/>
      <c r="T216"/>
      <c r="U216"/>
      <c r="V216"/>
      <c r="W216"/>
      <c r="X216"/>
      <c r="Y216"/>
      <c r="Z216"/>
      <c r="AA216"/>
      <c r="AB216"/>
      <c r="AC216"/>
      <c r="AD216"/>
    </row>
    <row r="217" spans="1:8" ht="34.5" customHeight="1">
      <c r="A217" s="22"/>
      <c r="B217" s="135"/>
      <c r="C217" s="136" t="s">
        <v>19</v>
      </c>
      <c r="D217" s="137"/>
      <c r="E217" s="138" t="s">
        <v>2</v>
      </c>
      <c r="F217" s="189" t="s">
        <v>2</v>
      </c>
      <c r="G217" s="139" t="s">
        <v>2</v>
      </c>
      <c r="H217" s="140"/>
    </row>
    <row r="218" spans="1:30" s="85" customFormat="1" ht="34.5" customHeight="1">
      <c r="A218" s="84" t="s">
        <v>69</v>
      </c>
      <c r="B218" s="101" t="s">
        <v>396</v>
      </c>
      <c r="C218" s="102" t="s">
        <v>71</v>
      </c>
      <c r="D218" s="103" t="s">
        <v>602</v>
      </c>
      <c r="E218" s="104" t="s">
        <v>73</v>
      </c>
      <c r="F218" s="91">
        <v>20</v>
      </c>
      <c r="G218" s="141"/>
      <c r="H218" s="92">
        <f>F218*ROUND(G218,2)</f>
        <v>0</v>
      </c>
      <c r="I218"/>
      <c r="J218"/>
      <c r="K218"/>
      <c r="L218"/>
      <c r="M218"/>
      <c r="N218"/>
      <c r="O218"/>
      <c r="P218"/>
      <c r="Q218"/>
      <c r="R218"/>
      <c r="S218"/>
      <c r="T218"/>
      <c r="U218"/>
      <c r="V218"/>
      <c r="W218"/>
      <c r="X218"/>
      <c r="Y218"/>
      <c r="Z218"/>
      <c r="AA218"/>
      <c r="AB218"/>
      <c r="AC218"/>
      <c r="AD218"/>
    </row>
    <row r="219" spans="1:30" s="85" customFormat="1" ht="34.5" customHeight="1">
      <c r="A219" s="94" t="s">
        <v>80</v>
      </c>
      <c r="B219" s="101" t="s">
        <v>336</v>
      </c>
      <c r="C219" s="102" t="s">
        <v>82</v>
      </c>
      <c r="D219" s="103" t="s">
        <v>602</v>
      </c>
      <c r="E219" s="104" t="s">
        <v>73</v>
      </c>
      <c r="F219" s="115">
        <v>25</v>
      </c>
      <c r="G219" s="141"/>
      <c r="H219" s="92">
        <f>F219*ROUND(G219,2)</f>
        <v>0</v>
      </c>
      <c r="I219"/>
      <c r="J219"/>
      <c r="K219"/>
      <c r="L219"/>
      <c r="M219"/>
      <c r="N219"/>
      <c r="O219"/>
      <c r="P219"/>
      <c r="Q219"/>
      <c r="R219"/>
      <c r="S219"/>
      <c r="T219"/>
      <c r="U219"/>
      <c r="V219"/>
      <c r="W219"/>
      <c r="X219"/>
      <c r="Y219"/>
      <c r="Z219"/>
      <c r="AA219"/>
      <c r="AB219"/>
      <c r="AC219"/>
      <c r="AD219"/>
    </row>
    <row r="220" spans="1:30" s="96" customFormat="1" ht="34.5" customHeight="1">
      <c r="A220" s="95" t="s">
        <v>83</v>
      </c>
      <c r="B220" s="87" t="s">
        <v>397</v>
      </c>
      <c r="C220" s="88" t="s">
        <v>85</v>
      </c>
      <c r="D220" s="89" t="s">
        <v>602</v>
      </c>
      <c r="E220" s="90" t="s">
        <v>86</v>
      </c>
      <c r="F220" s="91">
        <v>900</v>
      </c>
      <c r="G220" s="141"/>
      <c r="H220" s="92">
        <f>F220*ROUND(G220,2)</f>
        <v>0</v>
      </c>
      <c r="I220"/>
      <c r="J220"/>
      <c r="K220"/>
      <c r="L220"/>
      <c r="M220"/>
      <c r="N220"/>
      <c r="O220"/>
      <c r="P220"/>
      <c r="Q220"/>
      <c r="R220"/>
      <c r="S220"/>
      <c r="T220"/>
      <c r="U220"/>
      <c r="V220"/>
      <c r="W220"/>
      <c r="X220"/>
      <c r="Y220"/>
      <c r="Z220"/>
      <c r="AA220"/>
      <c r="AB220"/>
      <c r="AC220"/>
      <c r="AD220"/>
    </row>
    <row r="221" spans="1:8" ht="34.5" customHeight="1">
      <c r="A221" s="22"/>
      <c r="B221" s="135"/>
      <c r="C221" s="142" t="s">
        <v>346</v>
      </c>
      <c r="D221" s="137"/>
      <c r="E221" s="143"/>
      <c r="F221" s="190"/>
      <c r="G221" s="139"/>
      <c r="H221" s="140"/>
    </row>
    <row r="222" spans="1:30" s="100" customFormat="1" ht="34.5" customHeight="1">
      <c r="A222" s="94" t="s">
        <v>608</v>
      </c>
      <c r="B222" s="101" t="s">
        <v>587</v>
      </c>
      <c r="C222" s="102" t="s">
        <v>609</v>
      </c>
      <c r="D222" s="103" t="s">
        <v>603</v>
      </c>
      <c r="E222" s="104"/>
      <c r="F222" s="115"/>
      <c r="G222" s="97"/>
      <c r="H222" s="92"/>
      <c r="I222"/>
      <c r="J222"/>
      <c r="K222"/>
      <c r="L222"/>
      <c r="M222"/>
      <c r="N222"/>
      <c r="O222"/>
      <c r="P222"/>
      <c r="Q222"/>
      <c r="R222"/>
      <c r="S222"/>
      <c r="T222"/>
      <c r="U222"/>
      <c r="V222"/>
      <c r="W222"/>
      <c r="X222"/>
      <c r="Y222"/>
      <c r="Z222"/>
      <c r="AA222"/>
      <c r="AB222"/>
      <c r="AC222"/>
      <c r="AD222"/>
    </row>
    <row r="223" spans="1:30" s="96" customFormat="1" ht="34.5" customHeight="1">
      <c r="A223" s="95" t="s">
        <v>558</v>
      </c>
      <c r="B223" s="99" t="s">
        <v>93</v>
      </c>
      <c r="C223" s="88" t="s">
        <v>330</v>
      </c>
      <c r="D223" s="89" t="s">
        <v>2</v>
      </c>
      <c r="E223" s="90" t="s">
        <v>86</v>
      </c>
      <c r="F223" s="91">
        <v>60</v>
      </c>
      <c r="G223" s="141"/>
      <c r="H223" s="92">
        <f>F223*ROUND(G223,2)</f>
        <v>0</v>
      </c>
      <c r="I223"/>
      <c r="J223"/>
      <c r="K223"/>
      <c r="L223"/>
      <c r="M223"/>
      <c r="N223"/>
      <c r="O223"/>
      <c r="P223"/>
      <c r="Q223"/>
      <c r="R223"/>
      <c r="S223"/>
      <c r="T223"/>
      <c r="U223"/>
      <c r="V223"/>
      <c r="W223"/>
      <c r="X223"/>
      <c r="Y223"/>
      <c r="Z223"/>
      <c r="AA223"/>
      <c r="AB223"/>
      <c r="AC223"/>
      <c r="AD223"/>
    </row>
    <row r="224" spans="1:30" s="96" customFormat="1" ht="34.5" customHeight="1">
      <c r="A224" s="95" t="s">
        <v>559</v>
      </c>
      <c r="B224" s="99" t="s">
        <v>149</v>
      </c>
      <c r="C224" s="88" t="s">
        <v>328</v>
      </c>
      <c r="D224" s="89" t="s">
        <v>2</v>
      </c>
      <c r="E224" s="90" t="s">
        <v>86</v>
      </c>
      <c r="F224" s="91">
        <v>400</v>
      </c>
      <c r="G224" s="141"/>
      <c r="H224" s="92">
        <f>F224*ROUND(G224,2)</f>
        <v>0</v>
      </c>
      <c r="I224"/>
      <c r="J224"/>
      <c r="K224"/>
      <c r="L224"/>
      <c r="M224"/>
      <c r="N224"/>
      <c r="O224"/>
      <c r="P224"/>
      <c r="Q224"/>
      <c r="R224"/>
      <c r="S224"/>
      <c r="T224"/>
      <c r="U224"/>
      <c r="V224"/>
      <c r="W224"/>
      <c r="X224"/>
      <c r="Y224"/>
      <c r="Z224"/>
      <c r="AA224"/>
      <c r="AB224"/>
      <c r="AC224"/>
      <c r="AD224"/>
    </row>
    <row r="225" spans="1:30" s="96" customFormat="1" ht="34.5" customHeight="1">
      <c r="A225" s="95" t="s">
        <v>560</v>
      </c>
      <c r="B225" s="99" t="s">
        <v>297</v>
      </c>
      <c r="C225" s="88" t="s">
        <v>331</v>
      </c>
      <c r="D225" s="89" t="s">
        <v>2</v>
      </c>
      <c r="E225" s="90" t="s">
        <v>86</v>
      </c>
      <c r="F225" s="91">
        <v>10</v>
      </c>
      <c r="G225" s="141"/>
      <c r="H225" s="92">
        <f>F225*ROUND(G225,2)</f>
        <v>0</v>
      </c>
      <c r="I225"/>
      <c r="J225"/>
      <c r="K225"/>
      <c r="L225"/>
      <c r="M225"/>
      <c r="N225"/>
      <c r="O225"/>
      <c r="P225"/>
      <c r="Q225"/>
      <c r="R225"/>
      <c r="S225"/>
      <c r="T225"/>
      <c r="U225"/>
      <c r="V225"/>
      <c r="W225"/>
      <c r="X225"/>
      <c r="Y225"/>
      <c r="Z225"/>
      <c r="AA225"/>
      <c r="AB225"/>
      <c r="AC225"/>
      <c r="AD225"/>
    </row>
    <row r="226" spans="1:30" s="96" customFormat="1" ht="34.5" customHeight="1">
      <c r="A226" s="95" t="s">
        <v>317</v>
      </c>
      <c r="B226" s="87" t="s">
        <v>398</v>
      </c>
      <c r="C226" s="88" t="s">
        <v>319</v>
      </c>
      <c r="D226" s="89" t="s">
        <v>603</v>
      </c>
      <c r="E226" s="90"/>
      <c r="F226" s="91"/>
      <c r="G226" s="97"/>
      <c r="H226" s="92"/>
      <c r="I226"/>
      <c r="J226"/>
      <c r="K226"/>
      <c r="L226"/>
      <c r="M226"/>
      <c r="N226"/>
      <c r="O226"/>
      <c r="P226"/>
      <c r="Q226"/>
      <c r="R226"/>
      <c r="S226"/>
      <c r="T226"/>
      <c r="U226"/>
      <c r="V226"/>
      <c r="W226"/>
      <c r="X226"/>
      <c r="Y226"/>
      <c r="Z226"/>
      <c r="AA226"/>
      <c r="AB226"/>
      <c r="AC226"/>
      <c r="AD226"/>
    </row>
    <row r="227" spans="1:30" s="96" customFormat="1" ht="34.5" customHeight="1">
      <c r="A227" s="95" t="s">
        <v>320</v>
      </c>
      <c r="B227" s="99" t="s">
        <v>93</v>
      </c>
      <c r="C227" s="88" t="s">
        <v>321</v>
      </c>
      <c r="D227" s="89" t="s">
        <v>2</v>
      </c>
      <c r="E227" s="90" t="s">
        <v>103</v>
      </c>
      <c r="F227" s="91">
        <v>300</v>
      </c>
      <c r="G227" s="141"/>
      <c r="H227" s="92">
        <f>F227*ROUND(G227,2)</f>
        <v>0</v>
      </c>
      <c r="I227"/>
      <c r="J227"/>
      <c r="K227"/>
      <c r="L227"/>
      <c r="M227"/>
      <c r="N227"/>
      <c r="O227"/>
      <c r="P227"/>
      <c r="Q227"/>
      <c r="R227"/>
      <c r="S227"/>
      <c r="T227"/>
      <c r="U227"/>
      <c r="V227"/>
      <c r="W227"/>
      <c r="X227"/>
      <c r="Y227"/>
      <c r="Z227"/>
      <c r="AA227"/>
      <c r="AB227"/>
      <c r="AC227"/>
      <c r="AD227"/>
    </row>
    <row r="228" spans="1:30" s="96" customFormat="1" ht="34.5" customHeight="1">
      <c r="A228" s="95" t="s">
        <v>98</v>
      </c>
      <c r="B228" s="87" t="s">
        <v>399</v>
      </c>
      <c r="C228" s="88" t="s">
        <v>100</v>
      </c>
      <c r="D228" s="89" t="s">
        <v>603</v>
      </c>
      <c r="E228" s="90"/>
      <c r="F228" s="91"/>
      <c r="G228" s="97"/>
      <c r="H228" s="92"/>
      <c r="I228"/>
      <c r="J228"/>
      <c r="K228"/>
      <c r="L228"/>
      <c r="M228"/>
      <c r="N228"/>
      <c r="O228"/>
      <c r="P228"/>
      <c r="Q228"/>
      <c r="R228"/>
      <c r="S228"/>
      <c r="T228"/>
      <c r="U228"/>
      <c r="V228"/>
      <c r="W228"/>
      <c r="X228"/>
      <c r="Y228"/>
      <c r="Z228"/>
      <c r="AA228"/>
      <c r="AB228"/>
      <c r="AC228"/>
      <c r="AD228"/>
    </row>
    <row r="229" spans="1:30" s="96" customFormat="1" ht="34.5" customHeight="1">
      <c r="A229" s="95" t="s">
        <v>101</v>
      </c>
      <c r="B229" s="99" t="s">
        <v>93</v>
      </c>
      <c r="C229" s="88" t="s">
        <v>102</v>
      </c>
      <c r="D229" s="89" t="s">
        <v>2</v>
      </c>
      <c r="E229" s="90" t="s">
        <v>103</v>
      </c>
      <c r="F229" s="91">
        <v>300</v>
      </c>
      <c r="G229" s="141"/>
      <c r="H229" s="92">
        <f>F229*ROUND(G229,2)</f>
        <v>0</v>
      </c>
      <c r="I229"/>
      <c r="J229"/>
      <c r="K229"/>
      <c r="L229"/>
      <c r="M229"/>
      <c r="N229"/>
      <c r="O229"/>
      <c r="P229"/>
      <c r="Q229"/>
      <c r="R229"/>
      <c r="S229"/>
      <c r="T229"/>
      <c r="U229"/>
      <c r="V229"/>
      <c r="W229"/>
      <c r="X229"/>
      <c r="Y229"/>
      <c r="Z229"/>
      <c r="AA229"/>
      <c r="AB229"/>
      <c r="AC229"/>
      <c r="AD229"/>
    </row>
    <row r="230" spans="1:30" s="96" customFormat="1" ht="34.5" customHeight="1">
      <c r="A230" s="95" t="s">
        <v>322</v>
      </c>
      <c r="B230" s="99" t="s">
        <v>149</v>
      </c>
      <c r="C230" s="88" t="s">
        <v>323</v>
      </c>
      <c r="D230" s="89" t="s">
        <v>2</v>
      </c>
      <c r="E230" s="90" t="s">
        <v>103</v>
      </c>
      <c r="F230" s="91">
        <v>150</v>
      </c>
      <c r="G230" s="141"/>
      <c r="H230" s="92">
        <f>F230*ROUND(G230,2)</f>
        <v>0</v>
      </c>
      <c r="I230"/>
      <c r="J230"/>
      <c r="K230"/>
      <c r="L230"/>
      <c r="M230"/>
      <c r="N230"/>
      <c r="O230"/>
      <c r="P230"/>
      <c r="Q230"/>
      <c r="R230"/>
      <c r="S230"/>
      <c r="T230"/>
      <c r="U230"/>
      <c r="V230"/>
      <c r="W230"/>
      <c r="X230"/>
      <c r="Y230"/>
      <c r="Z230"/>
      <c r="AA230"/>
      <c r="AB230"/>
      <c r="AC230"/>
      <c r="AD230"/>
    </row>
    <row r="231" spans="1:30" s="93" customFormat="1" ht="34.5" customHeight="1">
      <c r="A231" s="95" t="s">
        <v>113</v>
      </c>
      <c r="B231" s="87" t="s">
        <v>400</v>
      </c>
      <c r="C231" s="88" t="s">
        <v>115</v>
      </c>
      <c r="D231" s="89" t="s">
        <v>562</v>
      </c>
      <c r="E231" s="90"/>
      <c r="F231" s="91"/>
      <c r="G231" s="97"/>
      <c r="H231" s="92"/>
      <c r="I231"/>
      <c r="J231"/>
      <c r="K231"/>
      <c r="L231"/>
      <c r="M231"/>
      <c r="N231"/>
      <c r="O231"/>
      <c r="P231"/>
      <c r="Q231"/>
      <c r="R231"/>
      <c r="S231"/>
      <c r="T231"/>
      <c r="U231"/>
      <c r="V231"/>
      <c r="W231"/>
      <c r="X231"/>
      <c r="Y231"/>
      <c r="Z231"/>
      <c r="AA231"/>
      <c r="AB231"/>
      <c r="AC231"/>
      <c r="AD231"/>
    </row>
    <row r="232" spans="1:30" s="96" customFormat="1" ht="34.5" customHeight="1">
      <c r="A232" s="95" t="s">
        <v>116</v>
      </c>
      <c r="B232" s="99" t="s">
        <v>78</v>
      </c>
      <c r="C232" s="88" t="s">
        <v>108</v>
      </c>
      <c r="D232" s="89" t="s">
        <v>112</v>
      </c>
      <c r="E232" s="90"/>
      <c r="F232" s="91"/>
      <c r="G232" s="97"/>
      <c r="H232" s="92"/>
      <c r="I232"/>
      <c r="J232"/>
      <c r="K232"/>
      <c r="L232"/>
      <c r="M232"/>
      <c r="N232"/>
      <c r="O232"/>
      <c r="P232"/>
      <c r="Q232"/>
      <c r="R232"/>
      <c r="S232"/>
      <c r="T232"/>
      <c r="U232"/>
      <c r="V232"/>
      <c r="W232"/>
      <c r="X232"/>
      <c r="Y232"/>
      <c r="Z232"/>
      <c r="AA232"/>
      <c r="AB232"/>
      <c r="AC232"/>
      <c r="AD232"/>
    </row>
    <row r="233" spans="1:30" s="96" customFormat="1" ht="34.5" customHeight="1">
      <c r="A233" s="95" t="s">
        <v>117</v>
      </c>
      <c r="B233" s="144"/>
      <c r="C233" s="88" t="s">
        <v>118</v>
      </c>
      <c r="D233" s="89"/>
      <c r="E233" s="90" t="s">
        <v>86</v>
      </c>
      <c r="F233" s="91">
        <v>50</v>
      </c>
      <c r="G233" s="141"/>
      <c r="H233" s="92">
        <f aca="true" t="shared" si="2" ref="H233:H238">F233*ROUND(G233,2)</f>
        <v>0</v>
      </c>
      <c r="I233"/>
      <c r="J233"/>
      <c r="K233"/>
      <c r="L233"/>
      <c r="M233"/>
      <c r="N233"/>
      <c r="O233"/>
      <c r="P233"/>
      <c r="Q233"/>
      <c r="R233"/>
      <c r="S233"/>
      <c r="T233"/>
      <c r="U233"/>
      <c r="V233"/>
      <c r="W233"/>
      <c r="X233"/>
      <c r="Y233"/>
      <c r="Z233"/>
      <c r="AA233"/>
      <c r="AB233"/>
      <c r="AC233"/>
      <c r="AD233"/>
    </row>
    <row r="234" spans="1:30" s="100" customFormat="1" ht="34.5" customHeight="1">
      <c r="A234" s="94" t="s">
        <v>119</v>
      </c>
      <c r="B234" s="154"/>
      <c r="C234" s="102" t="s">
        <v>120</v>
      </c>
      <c r="D234" s="103"/>
      <c r="E234" s="104" t="s">
        <v>86</v>
      </c>
      <c r="F234" s="115">
        <v>20</v>
      </c>
      <c r="G234" s="141"/>
      <c r="H234" s="92">
        <f t="shared" si="2"/>
        <v>0</v>
      </c>
      <c r="I234"/>
      <c r="J234"/>
      <c r="K234"/>
      <c r="L234"/>
      <c r="M234"/>
      <c r="N234"/>
      <c r="O234"/>
      <c r="P234"/>
      <c r="Q234"/>
      <c r="R234"/>
      <c r="S234"/>
      <c r="T234"/>
      <c r="U234"/>
      <c r="V234"/>
      <c r="W234"/>
      <c r="X234"/>
      <c r="Y234"/>
      <c r="Z234"/>
      <c r="AA234"/>
      <c r="AB234"/>
      <c r="AC234"/>
      <c r="AD234"/>
    </row>
    <row r="235" spans="1:30" s="201" customFormat="1" ht="34.5" customHeight="1">
      <c r="A235" s="95" t="s">
        <v>121</v>
      </c>
      <c r="B235" s="144"/>
      <c r="C235" s="88" t="s">
        <v>122</v>
      </c>
      <c r="D235" s="89" t="s">
        <v>2</v>
      </c>
      <c r="E235" s="90" t="s">
        <v>86</v>
      </c>
      <c r="F235" s="91">
        <v>600</v>
      </c>
      <c r="G235" s="141"/>
      <c r="H235" s="92">
        <f t="shared" si="2"/>
        <v>0</v>
      </c>
      <c r="I235" s="198"/>
      <c r="J235" s="198"/>
      <c r="K235" s="198"/>
      <c r="L235" s="198"/>
      <c r="M235" s="198"/>
      <c r="N235" s="198"/>
      <c r="O235" s="198"/>
      <c r="P235" s="198"/>
      <c r="Q235" s="198"/>
      <c r="R235" s="198"/>
      <c r="S235" s="198"/>
      <c r="T235" s="198"/>
      <c r="U235" s="198"/>
      <c r="V235" s="198"/>
      <c r="W235" s="198"/>
      <c r="X235" s="198"/>
      <c r="Y235" s="198"/>
      <c r="Z235" s="198"/>
      <c r="AA235" s="198"/>
      <c r="AB235" s="198"/>
      <c r="AC235" s="198"/>
      <c r="AD235" s="198"/>
    </row>
    <row r="236" spans="1:15" s="85" customFormat="1" ht="39.75" customHeight="1">
      <c r="A236" s="94" t="s">
        <v>123</v>
      </c>
      <c r="B236" s="101" t="s">
        <v>401</v>
      </c>
      <c r="C236" s="102" t="s">
        <v>125</v>
      </c>
      <c r="D236" s="103" t="s">
        <v>562</v>
      </c>
      <c r="E236" s="104" t="s">
        <v>86</v>
      </c>
      <c r="F236" s="110">
        <v>10</v>
      </c>
      <c r="G236" s="141"/>
      <c r="H236" s="92">
        <f t="shared" si="2"/>
        <v>0</v>
      </c>
      <c r="I236" s="219"/>
      <c r="J236" s="220"/>
      <c r="K236" s="219"/>
      <c r="L236" s="219"/>
      <c r="M236" s="220"/>
      <c r="N236" s="224"/>
      <c r="O236" s="218"/>
    </row>
    <row r="237" spans="1:15" s="96" customFormat="1" ht="30" customHeight="1">
      <c r="A237" s="95" t="s">
        <v>126</v>
      </c>
      <c r="B237" s="101" t="s">
        <v>402</v>
      </c>
      <c r="C237" s="88" t="s">
        <v>127</v>
      </c>
      <c r="D237" s="89" t="s">
        <v>564</v>
      </c>
      <c r="E237" s="90" t="s">
        <v>86</v>
      </c>
      <c r="F237" s="91">
        <v>5</v>
      </c>
      <c r="G237" s="141"/>
      <c r="H237" s="92">
        <f t="shared" si="2"/>
        <v>0</v>
      </c>
      <c r="I237" s="219"/>
      <c r="J237" s="222"/>
      <c r="K237" s="219"/>
      <c r="L237" s="219"/>
      <c r="M237" s="222"/>
      <c r="N237" s="226"/>
      <c r="O237" s="212"/>
    </row>
    <row r="238" spans="1:15" s="100" customFormat="1" ht="30" customHeight="1">
      <c r="A238" s="94" t="s">
        <v>128</v>
      </c>
      <c r="B238" s="101" t="s">
        <v>403</v>
      </c>
      <c r="C238" s="102" t="s">
        <v>129</v>
      </c>
      <c r="D238" s="103" t="s">
        <v>564</v>
      </c>
      <c r="E238" s="104" t="s">
        <v>86</v>
      </c>
      <c r="F238" s="115">
        <v>145</v>
      </c>
      <c r="G238" s="141"/>
      <c r="H238" s="105">
        <f t="shared" si="2"/>
        <v>0</v>
      </c>
      <c r="I238" s="232"/>
      <c r="J238" s="233"/>
      <c r="K238" s="232"/>
      <c r="L238" s="232"/>
      <c r="M238" s="233"/>
      <c r="N238" s="234"/>
      <c r="O238" s="218"/>
    </row>
    <row r="239" spans="1:30" s="85" customFormat="1" ht="34.5" customHeight="1">
      <c r="A239" s="94" t="s">
        <v>301</v>
      </c>
      <c r="B239" s="101" t="s">
        <v>404</v>
      </c>
      <c r="C239" s="102" t="s">
        <v>303</v>
      </c>
      <c r="D239" s="103" t="s">
        <v>604</v>
      </c>
      <c r="E239" s="104"/>
      <c r="F239" s="115"/>
      <c r="G239" s="97"/>
      <c r="H239" s="92"/>
      <c r="I239"/>
      <c r="J239"/>
      <c r="K239"/>
      <c r="L239"/>
      <c r="M239"/>
      <c r="N239"/>
      <c r="O239"/>
      <c r="P239"/>
      <c r="Q239"/>
      <c r="R239"/>
      <c r="S239"/>
      <c r="T239"/>
      <c r="U239"/>
      <c r="V239"/>
      <c r="W239"/>
      <c r="X239"/>
      <c r="Y239"/>
      <c r="Z239"/>
      <c r="AA239"/>
      <c r="AB239"/>
      <c r="AC239"/>
      <c r="AD239"/>
    </row>
    <row r="240" spans="1:30" s="100" customFormat="1" ht="34.5" customHeight="1">
      <c r="A240" s="94" t="s">
        <v>304</v>
      </c>
      <c r="B240" s="145" t="s">
        <v>93</v>
      </c>
      <c r="C240" s="102" t="s">
        <v>339</v>
      </c>
      <c r="D240" s="103" t="s">
        <v>2</v>
      </c>
      <c r="E240" s="104" t="s">
        <v>90</v>
      </c>
      <c r="F240" s="115">
        <v>175</v>
      </c>
      <c r="G240" s="141"/>
      <c r="H240" s="92">
        <f>F240*ROUND(G240,2)</f>
        <v>0</v>
      </c>
      <c r="I240"/>
      <c r="J240"/>
      <c r="K240"/>
      <c r="L240"/>
      <c r="M240"/>
      <c r="N240"/>
      <c r="O240"/>
      <c r="P240"/>
      <c r="Q240"/>
      <c r="R240"/>
      <c r="S240"/>
      <c r="T240"/>
      <c r="U240"/>
      <c r="V240"/>
      <c r="W240"/>
      <c r="X240"/>
      <c r="Y240"/>
      <c r="Z240"/>
      <c r="AA240"/>
      <c r="AB240"/>
      <c r="AC240"/>
      <c r="AD240"/>
    </row>
    <row r="241" spans="1:30" s="96" customFormat="1" ht="34.5" customHeight="1">
      <c r="A241" s="95" t="s">
        <v>307</v>
      </c>
      <c r="B241" s="264" t="s">
        <v>149</v>
      </c>
      <c r="C241" s="271" t="s">
        <v>308</v>
      </c>
      <c r="D241" s="266" t="s">
        <v>2</v>
      </c>
      <c r="E241" s="267" t="s">
        <v>90</v>
      </c>
      <c r="F241" s="278">
        <v>100</v>
      </c>
      <c r="G241" s="269"/>
      <c r="H241" s="270">
        <f>F241*ROUND(G241,2)</f>
        <v>0</v>
      </c>
      <c r="I241"/>
      <c r="J241"/>
      <c r="K241"/>
      <c r="L241"/>
      <c r="M241"/>
      <c r="N241"/>
      <c r="O241"/>
      <c r="P241"/>
      <c r="Q241"/>
      <c r="R241"/>
      <c r="S241"/>
      <c r="T241"/>
      <c r="U241"/>
      <c r="V241"/>
      <c r="W241"/>
      <c r="X241"/>
      <c r="Y241"/>
      <c r="Z241"/>
      <c r="AA241"/>
      <c r="AB241"/>
      <c r="AC241"/>
      <c r="AD241"/>
    </row>
    <row r="242" spans="1:30" s="96" customFormat="1" ht="34.5" customHeight="1">
      <c r="A242" s="95" t="s">
        <v>261</v>
      </c>
      <c r="B242" s="87" t="s">
        <v>588</v>
      </c>
      <c r="C242" s="88" t="s">
        <v>263</v>
      </c>
      <c r="D242" s="89" t="s">
        <v>604</v>
      </c>
      <c r="E242" s="90"/>
      <c r="F242" s="91"/>
      <c r="G242" s="97"/>
      <c r="H242" s="92"/>
      <c r="I242"/>
      <c r="J242"/>
      <c r="K242"/>
      <c r="L242"/>
      <c r="M242"/>
      <c r="N242"/>
      <c r="O242"/>
      <c r="P242"/>
      <c r="Q242"/>
      <c r="R242"/>
      <c r="S242"/>
      <c r="T242"/>
      <c r="U242"/>
      <c r="V242"/>
      <c r="W242"/>
      <c r="X242"/>
      <c r="Y242"/>
      <c r="Z242"/>
      <c r="AA242"/>
      <c r="AB242"/>
      <c r="AC242"/>
      <c r="AD242"/>
    </row>
    <row r="243" spans="1:30" s="96" customFormat="1" ht="34.5" customHeight="1">
      <c r="A243" s="95" t="s">
        <v>269</v>
      </c>
      <c r="B243" s="99" t="s">
        <v>149</v>
      </c>
      <c r="C243" s="88" t="s">
        <v>324</v>
      </c>
      <c r="D243" s="89" t="s">
        <v>170</v>
      </c>
      <c r="E243" s="90" t="s">
        <v>90</v>
      </c>
      <c r="F243" s="91">
        <v>175</v>
      </c>
      <c r="G243" s="141"/>
      <c r="H243" s="92">
        <f>F243*ROUND(G243,2)</f>
        <v>0</v>
      </c>
      <c r="I243"/>
      <c r="J243"/>
      <c r="K243"/>
      <c r="L243"/>
      <c r="M243"/>
      <c r="N243"/>
      <c r="O243"/>
      <c r="P243"/>
      <c r="Q243"/>
      <c r="R243"/>
      <c r="S243"/>
      <c r="T243"/>
      <c r="U243"/>
      <c r="V243"/>
      <c r="W243"/>
      <c r="X243"/>
      <c r="Y243"/>
      <c r="Z243"/>
      <c r="AA243"/>
      <c r="AB243"/>
      <c r="AC243"/>
      <c r="AD243"/>
    </row>
    <row r="244" spans="1:30" s="96" customFormat="1" ht="34.5" customHeight="1">
      <c r="A244" s="95" t="s">
        <v>130</v>
      </c>
      <c r="B244" s="87" t="s">
        <v>405</v>
      </c>
      <c r="C244" s="88" t="s">
        <v>132</v>
      </c>
      <c r="D244" s="89" t="s">
        <v>604</v>
      </c>
      <c r="E244" s="90"/>
      <c r="F244" s="91"/>
      <c r="G244" s="97"/>
      <c r="H244" s="92"/>
      <c r="I244"/>
      <c r="J244"/>
      <c r="K244"/>
      <c r="L244"/>
      <c r="M244"/>
      <c r="N244"/>
      <c r="O244"/>
      <c r="P244"/>
      <c r="Q244"/>
      <c r="R244"/>
      <c r="S244"/>
      <c r="T244"/>
      <c r="U244"/>
      <c r="V244"/>
      <c r="W244"/>
      <c r="X244"/>
      <c r="Y244"/>
      <c r="Z244"/>
      <c r="AA244"/>
      <c r="AB244"/>
      <c r="AC244"/>
      <c r="AD244"/>
    </row>
    <row r="245" spans="1:30" s="96" customFormat="1" ht="34.5" customHeight="1">
      <c r="A245" s="95" t="s">
        <v>133</v>
      </c>
      <c r="B245" s="99" t="s">
        <v>93</v>
      </c>
      <c r="C245" s="88" t="s">
        <v>135</v>
      </c>
      <c r="D245" s="89" t="s">
        <v>134</v>
      </c>
      <c r="E245" s="90"/>
      <c r="F245" s="91"/>
      <c r="G245" s="97"/>
      <c r="H245" s="92"/>
      <c r="I245"/>
      <c r="J245"/>
      <c r="K245"/>
      <c r="L245"/>
      <c r="M245"/>
      <c r="N245"/>
      <c r="O245"/>
      <c r="P245"/>
      <c r="Q245"/>
      <c r="R245"/>
      <c r="S245"/>
      <c r="T245"/>
      <c r="U245"/>
      <c r="V245"/>
      <c r="W245"/>
      <c r="X245"/>
      <c r="Y245"/>
      <c r="Z245"/>
      <c r="AA245"/>
      <c r="AB245"/>
      <c r="AC245"/>
      <c r="AD245"/>
    </row>
    <row r="246" spans="1:30" s="96" customFormat="1" ht="34.5" customHeight="1">
      <c r="A246" s="95" t="s">
        <v>311</v>
      </c>
      <c r="B246" s="144"/>
      <c r="C246" s="102" t="s">
        <v>589</v>
      </c>
      <c r="D246" s="89"/>
      <c r="E246" s="90" t="s">
        <v>90</v>
      </c>
      <c r="F246" s="91">
        <v>150</v>
      </c>
      <c r="G246" s="141"/>
      <c r="H246" s="92">
        <f>F246*ROUND(G246,2)</f>
        <v>0</v>
      </c>
      <c r="I246"/>
      <c r="J246"/>
      <c r="K246"/>
      <c r="L246"/>
      <c r="M246"/>
      <c r="N246"/>
      <c r="O246"/>
      <c r="P246"/>
      <c r="Q246"/>
      <c r="R246"/>
      <c r="S246"/>
      <c r="T246"/>
      <c r="U246"/>
      <c r="V246"/>
      <c r="W246"/>
      <c r="X246"/>
      <c r="Y246"/>
      <c r="Z246"/>
      <c r="AA246"/>
      <c r="AB246"/>
      <c r="AC246"/>
      <c r="AD246"/>
    </row>
    <row r="247" spans="1:30" s="96" customFormat="1" ht="34.5" customHeight="1">
      <c r="A247" s="95" t="s">
        <v>313</v>
      </c>
      <c r="B247" s="144"/>
      <c r="C247" s="102" t="s">
        <v>590</v>
      </c>
      <c r="D247" s="89" t="s">
        <v>2</v>
      </c>
      <c r="E247" s="90" t="s">
        <v>90</v>
      </c>
      <c r="F247" s="91">
        <v>550</v>
      </c>
      <c r="G247" s="141"/>
      <c r="H247" s="92">
        <f>F247*ROUND(G247,2)</f>
        <v>0</v>
      </c>
      <c r="I247"/>
      <c r="J247"/>
      <c r="K247"/>
      <c r="L247"/>
      <c r="M247"/>
      <c r="N247"/>
      <c r="O247"/>
      <c r="P247"/>
      <c r="Q247"/>
      <c r="R247"/>
      <c r="S247"/>
      <c r="T247"/>
      <c r="U247"/>
      <c r="V247"/>
      <c r="W247"/>
      <c r="X247"/>
      <c r="Y247"/>
      <c r="Z247"/>
      <c r="AA247"/>
      <c r="AB247"/>
      <c r="AC247"/>
      <c r="AD247"/>
    </row>
    <row r="248" spans="1:15" s="223" customFormat="1" ht="30" customHeight="1">
      <c r="A248" s="95" t="s">
        <v>555</v>
      </c>
      <c r="B248" s="99" t="s">
        <v>149</v>
      </c>
      <c r="C248" s="88" t="s">
        <v>561</v>
      </c>
      <c r="D248" s="89" t="s">
        <v>170</v>
      </c>
      <c r="E248" s="90" t="s">
        <v>90</v>
      </c>
      <c r="F248" s="91">
        <v>30</v>
      </c>
      <c r="G248" s="141"/>
      <c r="H248" s="92">
        <f>F248*ROUND(G248,2)</f>
        <v>0</v>
      </c>
      <c r="I248" s="219"/>
      <c r="J248" s="222"/>
      <c r="K248" s="219"/>
      <c r="L248" s="219"/>
      <c r="M248" s="222"/>
      <c r="N248" s="224"/>
      <c r="O248" s="222"/>
    </row>
    <row r="249" spans="1:30" s="100" customFormat="1" ht="34.5" customHeight="1">
      <c r="A249" s="94" t="s">
        <v>272</v>
      </c>
      <c r="B249" s="145" t="s">
        <v>297</v>
      </c>
      <c r="C249" s="102" t="s">
        <v>708</v>
      </c>
      <c r="D249" s="103" t="s">
        <v>173</v>
      </c>
      <c r="E249" s="104" t="s">
        <v>90</v>
      </c>
      <c r="F249" s="115">
        <v>70</v>
      </c>
      <c r="G249" s="150"/>
      <c r="H249" s="105">
        <f>F249*ROUND(G249,2)</f>
        <v>0</v>
      </c>
      <c r="I249" s="196"/>
      <c r="J249" s="196"/>
      <c r="K249" s="196"/>
      <c r="L249" s="196"/>
      <c r="M249" s="196"/>
      <c r="N249" s="196"/>
      <c r="O249" s="196"/>
      <c r="P249" s="196"/>
      <c r="Q249" s="196"/>
      <c r="R249" s="196"/>
      <c r="S249" s="196"/>
      <c r="T249" s="196"/>
      <c r="U249" s="196"/>
      <c r="V249" s="196"/>
      <c r="W249" s="196"/>
      <c r="X249" s="196"/>
      <c r="Y249" s="196"/>
      <c r="Z249" s="196"/>
      <c r="AA249" s="196"/>
      <c r="AB249" s="196"/>
      <c r="AC249" s="196"/>
      <c r="AD249" s="196"/>
    </row>
    <row r="250" spans="1:30" s="96" customFormat="1" ht="39.75" customHeight="1">
      <c r="A250" s="95" t="s">
        <v>138</v>
      </c>
      <c r="B250" s="87" t="s">
        <v>591</v>
      </c>
      <c r="C250" s="88" t="s">
        <v>140</v>
      </c>
      <c r="D250" s="89" t="s">
        <v>141</v>
      </c>
      <c r="E250" s="90" t="s">
        <v>86</v>
      </c>
      <c r="F250" s="91">
        <v>10</v>
      </c>
      <c r="G250" s="141"/>
      <c r="H250" s="92">
        <f>F250*ROUND(G250,2)</f>
        <v>0</v>
      </c>
      <c r="I250"/>
      <c r="J250"/>
      <c r="K250"/>
      <c r="L250"/>
      <c r="M250"/>
      <c r="N250"/>
      <c r="O250"/>
      <c r="P250"/>
      <c r="Q250"/>
      <c r="R250"/>
      <c r="S250"/>
      <c r="T250"/>
      <c r="U250"/>
      <c r="V250"/>
      <c r="W250"/>
      <c r="X250"/>
      <c r="Y250"/>
      <c r="Z250"/>
      <c r="AA250"/>
      <c r="AB250"/>
      <c r="AC250"/>
      <c r="AD250"/>
    </row>
    <row r="251" spans="1:30" s="96" customFormat="1" ht="34.5" customHeight="1">
      <c r="A251" s="95" t="s">
        <v>142</v>
      </c>
      <c r="B251" s="87" t="s">
        <v>406</v>
      </c>
      <c r="C251" s="88" t="s">
        <v>144</v>
      </c>
      <c r="D251" s="89" t="s">
        <v>605</v>
      </c>
      <c r="E251" s="106"/>
      <c r="F251" s="115"/>
      <c r="G251" s="97"/>
      <c r="H251" s="92"/>
      <c r="I251"/>
      <c r="J251"/>
      <c r="K251"/>
      <c r="L251"/>
      <c r="M251"/>
      <c r="N251"/>
      <c r="O251"/>
      <c r="P251"/>
      <c r="Q251"/>
      <c r="R251"/>
      <c r="S251"/>
      <c r="T251"/>
      <c r="U251"/>
      <c r="V251"/>
      <c r="W251"/>
      <c r="X251"/>
      <c r="Y251"/>
      <c r="Z251"/>
      <c r="AA251"/>
      <c r="AB251"/>
      <c r="AC251"/>
      <c r="AD251"/>
    </row>
    <row r="252" spans="1:30" s="96" customFormat="1" ht="34.5" customHeight="1">
      <c r="A252" s="95" t="s">
        <v>145</v>
      </c>
      <c r="B252" s="99" t="s">
        <v>93</v>
      </c>
      <c r="C252" s="88" t="s">
        <v>146</v>
      </c>
      <c r="D252" s="89"/>
      <c r="E252" s="90"/>
      <c r="F252" s="91"/>
      <c r="G252" s="97"/>
      <c r="H252" s="92"/>
      <c r="I252"/>
      <c r="J252"/>
      <c r="K252"/>
      <c r="L252"/>
      <c r="M252"/>
      <c r="N252"/>
      <c r="O252"/>
      <c r="P252"/>
      <c r="Q252"/>
      <c r="R252"/>
      <c r="S252"/>
      <c r="T252"/>
      <c r="U252"/>
      <c r="V252"/>
      <c r="W252"/>
      <c r="X252"/>
      <c r="Y252"/>
      <c r="Z252"/>
      <c r="AA252"/>
      <c r="AB252"/>
      <c r="AC252"/>
      <c r="AD252"/>
    </row>
    <row r="253" spans="1:30" s="96" customFormat="1" ht="34.5" customHeight="1">
      <c r="A253" s="95" t="s">
        <v>147</v>
      </c>
      <c r="B253" s="144"/>
      <c r="C253" s="88" t="s">
        <v>152</v>
      </c>
      <c r="D253" s="89"/>
      <c r="E253" s="90" t="s">
        <v>79</v>
      </c>
      <c r="F253" s="91">
        <v>1000</v>
      </c>
      <c r="G253" s="141"/>
      <c r="H253" s="92">
        <f>F253*ROUND(G253,2)</f>
        <v>0</v>
      </c>
      <c r="I253"/>
      <c r="J253"/>
      <c r="K253"/>
      <c r="L253"/>
      <c r="M253"/>
      <c r="N253"/>
      <c r="O253"/>
      <c r="P253"/>
      <c r="Q253"/>
      <c r="R253"/>
      <c r="S253"/>
      <c r="T253"/>
      <c r="U253"/>
      <c r="V253"/>
      <c r="W253"/>
      <c r="X253"/>
      <c r="Y253"/>
      <c r="Z253"/>
      <c r="AA253"/>
      <c r="AB253"/>
      <c r="AC253"/>
      <c r="AD253"/>
    </row>
    <row r="254" spans="1:30" s="96" customFormat="1" ht="34.5" customHeight="1">
      <c r="A254" s="95" t="s">
        <v>148</v>
      </c>
      <c r="B254" s="99" t="s">
        <v>149</v>
      </c>
      <c r="C254" s="88" t="s">
        <v>150</v>
      </c>
      <c r="D254" s="89"/>
      <c r="E254" s="90"/>
      <c r="F254" s="91"/>
      <c r="G254" s="97"/>
      <c r="H254" s="92"/>
      <c r="I254"/>
      <c r="J254"/>
      <c r="K254"/>
      <c r="L254"/>
      <c r="M254"/>
      <c r="N254"/>
      <c r="O254"/>
      <c r="P254"/>
      <c r="Q254"/>
      <c r="R254"/>
      <c r="S254"/>
      <c r="T254"/>
      <c r="U254"/>
      <c r="V254"/>
      <c r="W254"/>
      <c r="X254"/>
      <c r="Y254"/>
      <c r="Z254"/>
      <c r="AA254"/>
      <c r="AB254"/>
      <c r="AC254"/>
      <c r="AD254"/>
    </row>
    <row r="255" spans="1:30" s="96" customFormat="1" ht="34.5" customHeight="1">
      <c r="A255" s="95" t="s">
        <v>151</v>
      </c>
      <c r="B255" s="144"/>
      <c r="C255" s="88" t="s">
        <v>152</v>
      </c>
      <c r="D255" s="89"/>
      <c r="E255" s="90" t="s">
        <v>79</v>
      </c>
      <c r="F255" s="91">
        <v>40</v>
      </c>
      <c r="G255" s="141"/>
      <c r="H255" s="92">
        <f>F255*ROUND(G255,2)</f>
        <v>0</v>
      </c>
      <c r="I255"/>
      <c r="J255"/>
      <c r="K255"/>
      <c r="L255"/>
      <c r="M255"/>
      <c r="N255"/>
      <c r="O255"/>
      <c r="P255"/>
      <c r="Q255"/>
      <c r="R255"/>
      <c r="S255"/>
      <c r="T255"/>
      <c r="U255"/>
      <c r="V255"/>
      <c r="W255"/>
      <c r="X255"/>
      <c r="Y255"/>
      <c r="Z255"/>
      <c r="AA255"/>
      <c r="AB255"/>
      <c r="AC255"/>
      <c r="AD255"/>
    </row>
    <row r="256" spans="1:30" s="96" customFormat="1" ht="34.5" customHeight="1">
      <c r="A256" s="95" t="s">
        <v>260</v>
      </c>
      <c r="B256" s="144"/>
      <c r="C256" s="88" t="s">
        <v>358</v>
      </c>
      <c r="D256" s="89"/>
      <c r="E256" s="90" t="s">
        <v>79</v>
      </c>
      <c r="F256" s="91">
        <v>40</v>
      </c>
      <c r="G256" s="141"/>
      <c r="H256" s="92">
        <f>F256*ROUND(G256,2)</f>
        <v>0</v>
      </c>
      <c r="I256"/>
      <c r="J256"/>
      <c r="K256"/>
      <c r="L256"/>
      <c r="M256"/>
      <c r="N256"/>
      <c r="O256"/>
      <c r="P256"/>
      <c r="Q256"/>
      <c r="R256"/>
      <c r="S256"/>
      <c r="T256"/>
      <c r="U256"/>
      <c r="V256"/>
      <c r="W256"/>
      <c r="X256"/>
      <c r="Y256"/>
      <c r="Z256"/>
      <c r="AA256"/>
      <c r="AB256"/>
      <c r="AC256"/>
      <c r="AD256"/>
    </row>
    <row r="257" spans="1:8" ht="34.5" customHeight="1">
      <c r="A257" s="22"/>
      <c r="B257" s="146"/>
      <c r="C257" s="142" t="s">
        <v>23</v>
      </c>
      <c r="D257" s="137"/>
      <c r="E257" s="147"/>
      <c r="F257" s="189"/>
      <c r="G257" s="139"/>
      <c r="H257" s="140"/>
    </row>
    <row r="258" spans="1:30" s="199" customFormat="1" ht="34.5" customHeight="1">
      <c r="A258" s="86" t="s">
        <v>174</v>
      </c>
      <c r="B258" s="87" t="s">
        <v>592</v>
      </c>
      <c r="C258" s="88" t="s">
        <v>175</v>
      </c>
      <c r="D258" s="89" t="s">
        <v>176</v>
      </c>
      <c r="E258" s="90" t="s">
        <v>90</v>
      </c>
      <c r="F258" s="109">
        <v>1100</v>
      </c>
      <c r="G258" s="141"/>
      <c r="H258" s="92">
        <f>F258*ROUND(G258,2)</f>
        <v>0</v>
      </c>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row>
    <row r="259" spans="1:8" ht="39.75" customHeight="1">
      <c r="A259" s="22"/>
      <c r="B259" s="146"/>
      <c r="C259" s="142" t="s">
        <v>24</v>
      </c>
      <c r="D259" s="137"/>
      <c r="E259" s="147"/>
      <c r="F259" s="189"/>
      <c r="G259" s="139"/>
      <c r="H259" s="140"/>
    </row>
    <row r="260" spans="1:30" s="85" customFormat="1" ht="34.5" customHeight="1">
      <c r="A260" s="84" t="s">
        <v>182</v>
      </c>
      <c r="B260" s="101" t="s">
        <v>593</v>
      </c>
      <c r="C260" s="102" t="s">
        <v>184</v>
      </c>
      <c r="D260" s="103" t="s">
        <v>702</v>
      </c>
      <c r="E260" s="104"/>
      <c r="F260" s="110"/>
      <c r="G260" s="97"/>
      <c r="H260" s="92"/>
      <c r="I260"/>
      <c r="J260"/>
      <c r="K260"/>
      <c r="L260"/>
      <c r="M260"/>
      <c r="N260"/>
      <c r="O260"/>
      <c r="P260"/>
      <c r="Q260"/>
      <c r="R260"/>
      <c r="S260"/>
      <c r="T260"/>
      <c r="U260"/>
      <c r="V260"/>
      <c r="W260"/>
      <c r="X260"/>
      <c r="Y260"/>
      <c r="Z260"/>
      <c r="AA260"/>
      <c r="AB260"/>
      <c r="AC260"/>
      <c r="AD260"/>
    </row>
    <row r="261" spans="1:30" s="93" customFormat="1" ht="34.5" customHeight="1">
      <c r="A261" s="86" t="s">
        <v>185</v>
      </c>
      <c r="B261" s="99" t="s">
        <v>93</v>
      </c>
      <c r="C261" s="88" t="s">
        <v>186</v>
      </c>
      <c r="D261" s="89"/>
      <c r="E261" s="90" t="s">
        <v>103</v>
      </c>
      <c r="F261" s="109">
        <v>7</v>
      </c>
      <c r="G261" s="141"/>
      <c r="H261" s="92">
        <f>F261*ROUND(G261,2)</f>
        <v>0</v>
      </c>
      <c r="I261"/>
      <c r="J261"/>
      <c r="K261"/>
      <c r="L261"/>
      <c r="M261"/>
      <c r="N261"/>
      <c r="O261"/>
      <c r="P261"/>
      <c r="Q261"/>
      <c r="R261"/>
      <c r="S261"/>
      <c r="T261"/>
      <c r="U261"/>
      <c r="V261"/>
      <c r="W261"/>
      <c r="X261"/>
      <c r="Y261"/>
      <c r="Z261"/>
      <c r="AA261"/>
      <c r="AB261"/>
      <c r="AC261"/>
      <c r="AD261"/>
    </row>
    <row r="262" spans="1:30" s="108" customFormat="1" ht="34.5" customHeight="1">
      <c r="A262" s="86" t="s">
        <v>194</v>
      </c>
      <c r="B262" s="87" t="s">
        <v>594</v>
      </c>
      <c r="C262" s="88" t="s">
        <v>196</v>
      </c>
      <c r="D262" s="89" t="s">
        <v>576</v>
      </c>
      <c r="E262" s="90" t="s">
        <v>90</v>
      </c>
      <c r="F262" s="109">
        <v>20</v>
      </c>
      <c r="G262" s="141"/>
      <c r="H262" s="92">
        <f>F262*ROUND(G262,2)</f>
        <v>0</v>
      </c>
      <c r="I262"/>
      <c r="J262"/>
      <c r="K262"/>
      <c r="L262"/>
      <c r="M262"/>
      <c r="N262"/>
      <c r="O262"/>
      <c r="P262"/>
      <c r="Q262"/>
      <c r="R262"/>
      <c r="S262"/>
      <c r="T262"/>
      <c r="U262"/>
      <c r="V262"/>
      <c r="W262"/>
      <c r="X262"/>
      <c r="Y262"/>
      <c r="Z262"/>
      <c r="AA262"/>
      <c r="AB262"/>
      <c r="AC262"/>
      <c r="AD262"/>
    </row>
    <row r="263" spans="1:30" s="113" customFormat="1" ht="34.5" customHeight="1">
      <c r="A263" s="86" t="s">
        <v>201</v>
      </c>
      <c r="B263" s="87" t="s">
        <v>595</v>
      </c>
      <c r="C263" s="112" t="s">
        <v>203</v>
      </c>
      <c r="D263" s="89" t="s">
        <v>576</v>
      </c>
      <c r="E263" s="90"/>
      <c r="F263" s="109"/>
      <c r="G263" s="97"/>
      <c r="H263" s="92"/>
      <c r="I263"/>
      <c r="J263"/>
      <c r="K263"/>
      <c r="L263"/>
      <c r="M263"/>
      <c r="N263"/>
      <c r="O263"/>
      <c r="P263"/>
      <c r="Q263"/>
      <c r="R263"/>
      <c r="S263"/>
      <c r="T263"/>
      <c r="U263"/>
      <c r="V263"/>
      <c r="W263"/>
      <c r="X263"/>
      <c r="Y263"/>
      <c r="Z263"/>
      <c r="AA263"/>
      <c r="AB263"/>
      <c r="AC263"/>
      <c r="AD263"/>
    </row>
    <row r="264" spans="1:30" s="113" customFormat="1" ht="34.5" customHeight="1">
      <c r="A264" s="86" t="s">
        <v>204</v>
      </c>
      <c r="B264" s="99" t="s">
        <v>93</v>
      </c>
      <c r="C264" s="112" t="s">
        <v>205</v>
      </c>
      <c r="D264" s="89"/>
      <c r="E264" s="90" t="s">
        <v>103</v>
      </c>
      <c r="F264" s="109">
        <v>7</v>
      </c>
      <c r="G264" s="141"/>
      <c r="H264" s="92">
        <f>F264*ROUND(G264,2)</f>
        <v>0</v>
      </c>
      <c r="I264"/>
      <c r="J264"/>
      <c r="K264"/>
      <c r="L264"/>
      <c r="M264"/>
      <c r="N264"/>
      <c r="O264"/>
      <c r="P264"/>
      <c r="Q264"/>
      <c r="R264"/>
      <c r="S264"/>
      <c r="T264"/>
      <c r="U264"/>
      <c r="V264"/>
      <c r="W264"/>
      <c r="X264"/>
      <c r="Y264"/>
      <c r="Z264"/>
      <c r="AA264"/>
      <c r="AB264"/>
      <c r="AC264"/>
      <c r="AD264"/>
    </row>
    <row r="265" spans="1:15" s="93" customFormat="1" ht="30" customHeight="1">
      <c r="A265" s="86" t="s">
        <v>342</v>
      </c>
      <c r="B265" s="279" t="s">
        <v>596</v>
      </c>
      <c r="C265" s="271" t="s">
        <v>343</v>
      </c>
      <c r="D265" s="266" t="s">
        <v>576</v>
      </c>
      <c r="E265" s="267" t="s">
        <v>103</v>
      </c>
      <c r="F265" s="268">
        <v>7</v>
      </c>
      <c r="G265" s="269"/>
      <c r="H265" s="270">
        <f>F265*ROUND(G265,2)</f>
        <v>0</v>
      </c>
      <c r="I265" s="219"/>
      <c r="J265" s="225"/>
      <c r="K265" s="219"/>
      <c r="L265" s="219"/>
      <c r="M265" s="225"/>
      <c r="N265" s="226"/>
      <c r="O265" s="212"/>
    </row>
    <row r="266" spans="1:8" ht="34.5" customHeight="1">
      <c r="A266" s="22"/>
      <c r="B266" s="148"/>
      <c r="C266" s="142" t="s">
        <v>25</v>
      </c>
      <c r="D266" s="137"/>
      <c r="E266" s="147"/>
      <c r="F266" s="189"/>
      <c r="G266" s="139"/>
      <c r="H266" s="140"/>
    </row>
    <row r="267" spans="1:30" s="96" customFormat="1" ht="39.75" customHeight="1">
      <c r="A267" s="86" t="s">
        <v>214</v>
      </c>
      <c r="B267" s="87" t="s">
        <v>597</v>
      </c>
      <c r="C267" s="88" t="s">
        <v>710</v>
      </c>
      <c r="D267" s="89" t="s">
        <v>216</v>
      </c>
      <c r="E267" s="90" t="s">
        <v>103</v>
      </c>
      <c r="F267" s="109">
        <v>6</v>
      </c>
      <c r="G267" s="141"/>
      <c r="H267" s="92">
        <f>F267*ROUND(G267,2)</f>
        <v>0</v>
      </c>
      <c r="I267"/>
      <c r="J267"/>
      <c r="K267"/>
      <c r="L267"/>
      <c r="M267"/>
      <c r="N267"/>
      <c r="O267"/>
      <c r="P267"/>
      <c r="Q267"/>
      <c r="R267"/>
      <c r="S267"/>
      <c r="T267"/>
      <c r="U267"/>
      <c r="V267"/>
      <c r="W267"/>
      <c r="X267"/>
      <c r="Y267"/>
      <c r="Z267"/>
      <c r="AA267"/>
      <c r="AB267"/>
      <c r="AC267"/>
      <c r="AD267"/>
    </row>
    <row r="268" spans="1:30" s="93" customFormat="1" ht="34.5" customHeight="1">
      <c r="A268" s="86" t="s">
        <v>219</v>
      </c>
      <c r="B268" s="87" t="s">
        <v>407</v>
      </c>
      <c r="C268" s="88" t="s">
        <v>221</v>
      </c>
      <c r="D268" s="89" t="s">
        <v>216</v>
      </c>
      <c r="E268" s="90"/>
      <c r="F268" s="109"/>
      <c r="G268" s="97"/>
      <c r="H268" s="92"/>
      <c r="I268"/>
      <c r="J268"/>
      <c r="K268"/>
      <c r="L268"/>
      <c r="M268"/>
      <c r="N268"/>
      <c r="O268"/>
      <c r="P268"/>
      <c r="Q268"/>
      <c r="R268"/>
      <c r="S268"/>
      <c r="T268"/>
      <c r="U268"/>
      <c r="V268"/>
      <c r="W268"/>
      <c r="X268"/>
      <c r="Y268"/>
      <c r="Z268"/>
      <c r="AA268"/>
      <c r="AB268"/>
      <c r="AC268"/>
      <c r="AD268"/>
    </row>
    <row r="269" spans="1:30" s="96" customFormat="1" ht="34.5" customHeight="1">
      <c r="A269" s="86" t="s">
        <v>306</v>
      </c>
      <c r="B269" s="99" t="s">
        <v>93</v>
      </c>
      <c r="C269" s="88" t="s">
        <v>305</v>
      </c>
      <c r="D269" s="89"/>
      <c r="E269" s="90" t="s">
        <v>103</v>
      </c>
      <c r="F269" s="109">
        <v>2</v>
      </c>
      <c r="G269" s="141"/>
      <c r="H269" s="92">
        <f aca="true" t="shared" si="3" ref="H269:H275">F269*ROUND(G269,2)</f>
        <v>0</v>
      </c>
      <c r="I269"/>
      <c r="J269"/>
      <c r="K269"/>
      <c r="L269"/>
      <c r="M269"/>
      <c r="N269"/>
      <c r="O269"/>
      <c r="P269"/>
      <c r="Q269"/>
      <c r="R269"/>
      <c r="S269"/>
      <c r="T269"/>
      <c r="U269"/>
      <c r="V269"/>
      <c r="W269"/>
      <c r="X269"/>
      <c r="Y269"/>
      <c r="Z269"/>
      <c r="AA269"/>
      <c r="AB269"/>
      <c r="AC269"/>
      <c r="AD269"/>
    </row>
    <row r="270" spans="1:30" s="96" customFormat="1" ht="34.5" customHeight="1">
      <c r="A270" s="86" t="s">
        <v>222</v>
      </c>
      <c r="B270" s="99" t="s">
        <v>149</v>
      </c>
      <c r="C270" s="88" t="s">
        <v>223</v>
      </c>
      <c r="D270" s="89"/>
      <c r="E270" s="90" t="s">
        <v>103</v>
      </c>
      <c r="F270" s="109">
        <v>4</v>
      </c>
      <c r="G270" s="141"/>
      <c r="H270" s="92">
        <f t="shared" si="3"/>
        <v>0</v>
      </c>
      <c r="I270"/>
      <c r="J270"/>
      <c r="K270"/>
      <c r="L270"/>
      <c r="M270"/>
      <c r="N270"/>
      <c r="O270"/>
      <c r="P270"/>
      <c r="Q270"/>
      <c r="R270"/>
      <c r="S270"/>
      <c r="T270"/>
      <c r="U270"/>
      <c r="V270"/>
      <c r="W270"/>
      <c r="X270"/>
      <c r="Y270"/>
      <c r="Z270"/>
      <c r="AA270"/>
      <c r="AB270"/>
      <c r="AC270"/>
      <c r="AD270"/>
    </row>
    <row r="271" spans="1:30" s="96" customFormat="1" ht="34.5" customHeight="1">
      <c r="A271" s="86" t="s">
        <v>296</v>
      </c>
      <c r="B271" s="99" t="s">
        <v>297</v>
      </c>
      <c r="C271" s="88" t="s">
        <v>298</v>
      </c>
      <c r="D271" s="89"/>
      <c r="E271" s="90" t="s">
        <v>103</v>
      </c>
      <c r="F271" s="109">
        <v>2</v>
      </c>
      <c r="G271" s="141"/>
      <c r="H271" s="92">
        <f t="shared" si="3"/>
        <v>0</v>
      </c>
      <c r="I271"/>
      <c r="J271"/>
      <c r="K271"/>
      <c r="L271"/>
      <c r="M271"/>
      <c r="N271"/>
      <c r="O271"/>
      <c r="P271"/>
      <c r="Q271"/>
      <c r="R271"/>
      <c r="S271"/>
      <c r="T271"/>
      <c r="U271"/>
      <c r="V271"/>
      <c r="W271"/>
      <c r="X271"/>
      <c r="Y271"/>
      <c r="Z271"/>
      <c r="AA271"/>
      <c r="AB271"/>
      <c r="AC271"/>
      <c r="AD271"/>
    </row>
    <row r="272" spans="1:30" s="96" customFormat="1" ht="34.5" customHeight="1">
      <c r="A272" s="86" t="s">
        <v>299</v>
      </c>
      <c r="B272" s="99" t="s">
        <v>107</v>
      </c>
      <c r="C272" s="88" t="s">
        <v>300</v>
      </c>
      <c r="D272" s="89"/>
      <c r="E272" s="90" t="s">
        <v>103</v>
      </c>
      <c r="F272" s="109">
        <v>4</v>
      </c>
      <c r="G272" s="141"/>
      <c r="H272" s="92">
        <f t="shared" si="3"/>
        <v>0</v>
      </c>
      <c r="I272"/>
      <c r="J272"/>
      <c r="K272"/>
      <c r="L272"/>
      <c r="M272"/>
      <c r="N272"/>
      <c r="O272"/>
      <c r="P272"/>
      <c r="Q272"/>
      <c r="R272"/>
      <c r="S272"/>
      <c r="T272"/>
      <c r="U272"/>
      <c r="V272"/>
      <c r="W272"/>
      <c r="X272"/>
      <c r="Y272"/>
      <c r="Z272"/>
      <c r="AA272"/>
      <c r="AB272"/>
      <c r="AC272"/>
      <c r="AD272"/>
    </row>
    <row r="273" spans="1:30" s="93" customFormat="1" ht="34.5" customHeight="1">
      <c r="A273" s="86" t="s">
        <v>224</v>
      </c>
      <c r="B273" s="87" t="s">
        <v>598</v>
      </c>
      <c r="C273" s="88" t="s">
        <v>226</v>
      </c>
      <c r="D273" s="89" t="s">
        <v>216</v>
      </c>
      <c r="E273" s="90" t="s">
        <v>103</v>
      </c>
      <c r="F273" s="109">
        <v>3</v>
      </c>
      <c r="G273" s="141"/>
      <c r="H273" s="92">
        <f t="shared" si="3"/>
        <v>0</v>
      </c>
      <c r="I273"/>
      <c r="J273"/>
      <c r="K273"/>
      <c r="L273"/>
      <c r="M273"/>
      <c r="N273"/>
      <c r="O273"/>
      <c r="P273"/>
      <c r="Q273"/>
      <c r="R273"/>
      <c r="S273"/>
      <c r="T273"/>
      <c r="U273"/>
      <c r="V273"/>
      <c r="W273"/>
      <c r="X273"/>
      <c r="Y273"/>
      <c r="Z273"/>
      <c r="AA273"/>
      <c r="AB273"/>
      <c r="AC273"/>
      <c r="AD273"/>
    </row>
    <row r="274" spans="1:30" s="114" customFormat="1" ht="34.5" customHeight="1">
      <c r="A274" s="86" t="s">
        <v>230</v>
      </c>
      <c r="B274" s="87" t="s">
        <v>408</v>
      </c>
      <c r="C274" s="88" t="s">
        <v>232</v>
      </c>
      <c r="D274" s="89" t="s">
        <v>216</v>
      </c>
      <c r="E274" s="90" t="s">
        <v>103</v>
      </c>
      <c r="F274" s="109">
        <v>10</v>
      </c>
      <c r="G274" s="141"/>
      <c r="H274" s="92">
        <f t="shared" si="3"/>
        <v>0</v>
      </c>
      <c r="I274"/>
      <c r="J274"/>
      <c r="K274"/>
      <c r="L274"/>
      <c r="M274"/>
      <c r="N274"/>
      <c r="O274"/>
      <c r="P274"/>
      <c r="Q274"/>
      <c r="R274"/>
      <c r="S274"/>
      <c r="T274"/>
      <c r="U274"/>
      <c r="V274"/>
      <c r="W274"/>
      <c r="X274"/>
      <c r="Y274"/>
      <c r="Z274"/>
      <c r="AA274"/>
      <c r="AB274"/>
      <c r="AC274"/>
      <c r="AD274"/>
    </row>
    <row r="275" spans="1:30" s="96" customFormat="1" ht="34.5" customHeight="1">
      <c r="A275" s="86" t="s">
        <v>233</v>
      </c>
      <c r="B275" s="87" t="s">
        <v>409</v>
      </c>
      <c r="C275" s="88" t="s">
        <v>713</v>
      </c>
      <c r="D275" s="89" t="s">
        <v>216</v>
      </c>
      <c r="E275" s="90" t="s">
        <v>103</v>
      </c>
      <c r="F275" s="109">
        <v>5</v>
      </c>
      <c r="G275" s="141"/>
      <c r="H275" s="92">
        <f t="shared" si="3"/>
        <v>0</v>
      </c>
      <c r="I275"/>
      <c r="J275"/>
      <c r="K275"/>
      <c r="L275"/>
      <c r="M275"/>
      <c r="N275"/>
      <c r="O275"/>
      <c r="P275"/>
      <c r="Q275"/>
      <c r="R275"/>
      <c r="S275"/>
      <c r="T275"/>
      <c r="U275"/>
      <c r="V275"/>
      <c r="W275"/>
      <c r="X275"/>
      <c r="Y275"/>
      <c r="Z275"/>
      <c r="AA275"/>
      <c r="AB275"/>
      <c r="AC275"/>
      <c r="AD275"/>
    </row>
    <row r="276" spans="1:8" ht="34.5" customHeight="1">
      <c r="A276" s="22"/>
      <c r="B276" s="135"/>
      <c r="C276" s="142" t="s">
        <v>26</v>
      </c>
      <c r="D276" s="137"/>
      <c r="E276" s="143"/>
      <c r="F276" s="190"/>
      <c r="G276" s="139"/>
      <c r="H276" s="140"/>
    </row>
    <row r="277" spans="1:30" s="93" customFormat="1" ht="34.5" customHeight="1">
      <c r="A277" s="95" t="s">
        <v>235</v>
      </c>
      <c r="B277" s="87" t="s">
        <v>699</v>
      </c>
      <c r="C277" s="88" t="s">
        <v>237</v>
      </c>
      <c r="D277" s="89" t="s">
        <v>238</v>
      </c>
      <c r="E277" s="90"/>
      <c r="F277" s="91"/>
      <c r="G277" s="97"/>
      <c r="H277" s="97"/>
      <c r="I277"/>
      <c r="J277"/>
      <c r="K277"/>
      <c r="L277"/>
      <c r="M277"/>
      <c r="N277"/>
      <c r="O277"/>
      <c r="P277"/>
      <c r="Q277"/>
      <c r="R277"/>
      <c r="S277"/>
      <c r="T277"/>
      <c r="U277"/>
      <c r="V277"/>
      <c r="W277"/>
      <c r="X277"/>
      <c r="Y277"/>
      <c r="Z277"/>
      <c r="AA277"/>
      <c r="AB277"/>
      <c r="AC277"/>
      <c r="AD277"/>
    </row>
    <row r="278" spans="1:30" s="96" customFormat="1" ht="34.5" customHeight="1">
      <c r="A278" s="95" t="s">
        <v>239</v>
      </c>
      <c r="B278" s="99" t="s">
        <v>93</v>
      </c>
      <c r="C278" s="88" t="s">
        <v>240</v>
      </c>
      <c r="D278" s="89"/>
      <c r="E278" s="90" t="s">
        <v>86</v>
      </c>
      <c r="F278" s="91">
        <v>500</v>
      </c>
      <c r="G278" s="141"/>
      <c r="H278" s="92">
        <f>F278*ROUND(G278,2)</f>
        <v>0</v>
      </c>
      <c r="I278"/>
      <c r="J278"/>
      <c r="K278"/>
      <c r="L278"/>
      <c r="M278"/>
      <c r="N278"/>
      <c r="O278"/>
      <c r="P278"/>
      <c r="Q278"/>
      <c r="R278"/>
      <c r="S278"/>
      <c r="T278"/>
      <c r="U278"/>
      <c r="V278"/>
      <c r="W278"/>
      <c r="X278"/>
      <c r="Y278"/>
      <c r="Z278"/>
      <c r="AA278"/>
      <c r="AB278"/>
      <c r="AC278"/>
      <c r="AD278"/>
    </row>
    <row r="279" spans="1:30" s="96" customFormat="1" ht="34.5" customHeight="1">
      <c r="A279" s="95" t="s">
        <v>241</v>
      </c>
      <c r="B279" s="99" t="s">
        <v>149</v>
      </c>
      <c r="C279" s="88" t="s">
        <v>242</v>
      </c>
      <c r="D279" s="89"/>
      <c r="E279" s="90" t="s">
        <v>86</v>
      </c>
      <c r="F279" s="91">
        <v>1400</v>
      </c>
      <c r="G279" s="141"/>
      <c r="H279" s="92">
        <f>F279*ROUND(G279,2)</f>
        <v>0</v>
      </c>
      <c r="I279"/>
      <c r="J279"/>
      <c r="K279"/>
      <c r="L279"/>
      <c r="M279"/>
      <c r="N279"/>
      <c r="O279"/>
      <c r="P279"/>
      <c r="Q279"/>
      <c r="R279"/>
      <c r="S279"/>
      <c r="T279"/>
      <c r="U279"/>
      <c r="V279"/>
      <c r="W279"/>
      <c r="X279"/>
      <c r="Y279"/>
      <c r="Z279"/>
      <c r="AA279"/>
      <c r="AB279"/>
      <c r="AC279"/>
      <c r="AD279"/>
    </row>
    <row r="280" spans="1:30" s="47" customFormat="1" ht="34.5" customHeight="1" thickBot="1">
      <c r="A280" s="48"/>
      <c r="B280" s="151" t="str">
        <f>B216</f>
        <v>D</v>
      </c>
      <c r="C280" s="319" t="str">
        <f>C216</f>
        <v>Bournais Dr. Major Rehabilitation; Pandora Av. W. - South to Railway Track</v>
      </c>
      <c r="D280" s="320"/>
      <c r="E280" s="320"/>
      <c r="F280" s="321"/>
      <c r="G280" s="153" t="s">
        <v>17</v>
      </c>
      <c r="H280" s="153">
        <f>SUM(H216:H279)</f>
        <v>0</v>
      </c>
      <c r="I280"/>
      <c r="J280"/>
      <c r="K280"/>
      <c r="L280"/>
      <c r="M280"/>
      <c r="N280"/>
      <c r="O280"/>
      <c r="P280"/>
      <c r="Q280"/>
      <c r="R280"/>
      <c r="S280"/>
      <c r="T280"/>
      <c r="U280"/>
      <c r="V280"/>
      <c r="W280"/>
      <c r="X280"/>
      <c r="Y280"/>
      <c r="Z280"/>
      <c r="AA280"/>
      <c r="AB280"/>
      <c r="AC280"/>
      <c r="AD280"/>
    </row>
    <row r="281" spans="1:30" s="47" customFormat="1" ht="34.5" customHeight="1" thickTop="1">
      <c r="A281" s="49"/>
      <c r="B281" s="132" t="s">
        <v>16</v>
      </c>
      <c r="C281" s="339" t="s">
        <v>68</v>
      </c>
      <c r="D281" s="340"/>
      <c r="E281" s="341"/>
      <c r="F281" s="192"/>
      <c r="G281" s="158"/>
      <c r="H281" s="159"/>
      <c r="I281"/>
      <c r="J281"/>
      <c r="K281"/>
      <c r="L281"/>
      <c r="M281"/>
      <c r="N281"/>
      <c r="O281"/>
      <c r="P281"/>
      <c r="Q281"/>
      <c r="R281"/>
      <c r="S281"/>
      <c r="T281"/>
      <c r="U281"/>
      <c r="V281"/>
      <c r="W281"/>
      <c r="X281"/>
      <c r="Y281"/>
      <c r="Z281"/>
      <c r="AA281"/>
      <c r="AB281"/>
      <c r="AC281"/>
      <c r="AD281"/>
    </row>
    <row r="282" spans="1:8" ht="34.5" customHeight="1">
      <c r="A282" s="22"/>
      <c r="B282" s="135"/>
      <c r="C282" s="136" t="s">
        <v>19</v>
      </c>
      <c r="D282" s="137"/>
      <c r="E282" s="138" t="s">
        <v>2</v>
      </c>
      <c r="F282" s="189" t="s">
        <v>2</v>
      </c>
      <c r="G282" s="139" t="s">
        <v>2</v>
      </c>
      <c r="H282" s="140"/>
    </row>
    <row r="283" spans="1:30" s="85" customFormat="1" ht="34.5" customHeight="1">
      <c r="A283" s="84" t="s">
        <v>69</v>
      </c>
      <c r="B283" s="101" t="s">
        <v>410</v>
      </c>
      <c r="C283" s="102" t="s">
        <v>71</v>
      </c>
      <c r="D283" s="103" t="s">
        <v>602</v>
      </c>
      <c r="E283" s="104" t="s">
        <v>73</v>
      </c>
      <c r="F283" s="91">
        <v>15</v>
      </c>
      <c r="G283" s="141"/>
      <c r="H283" s="92">
        <f>F283*ROUND(G283,2)</f>
        <v>0</v>
      </c>
      <c r="I283"/>
      <c r="J283"/>
      <c r="K283"/>
      <c r="L283"/>
      <c r="M283"/>
      <c r="N283"/>
      <c r="O283"/>
      <c r="P283"/>
      <c r="Q283"/>
      <c r="R283"/>
      <c r="S283"/>
      <c r="T283"/>
      <c r="U283"/>
      <c r="V283"/>
      <c r="W283"/>
      <c r="X283"/>
      <c r="Y283"/>
      <c r="Z283"/>
      <c r="AA283"/>
      <c r="AB283"/>
      <c r="AC283"/>
      <c r="AD283"/>
    </row>
    <row r="284" spans="1:30" s="85" customFormat="1" ht="34.5" customHeight="1">
      <c r="A284" s="94" t="s">
        <v>80</v>
      </c>
      <c r="B284" s="101" t="s">
        <v>411</v>
      </c>
      <c r="C284" s="102" t="s">
        <v>82</v>
      </c>
      <c r="D284" s="103" t="s">
        <v>602</v>
      </c>
      <c r="E284" s="104" t="s">
        <v>73</v>
      </c>
      <c r="F284" s="115">
        <v>20</v>
      </c>
      <c r="G284" s="141"/>
      <c r="H284" s="92">
        <f>F284*ROUND(G284,2)</f>
        <v>0</v>
      </c>
      <c r="I284"/>
      <c r="J284"/>
      <c r="K284"/>
      <c r="L284"/>
      <c r="M284"/>
      <c r="N284"/>
      <c r="O284"/>
      <c r="P284"/>
      <c r="Q284"/>
      <c r="R284"/>
      <c r="S284"/>
      <c r="T284"/>
      <c r="U284"/>
      <c r="V284"/>
      <c r="W284"/>
      <c r="X284"/>
      <c r="Y284"/>
      <c r="Z284"/>
      <c r="AA284"/>
      <c r="AB284"/>
      <c r="AC284"/>
      <c r="AD284"/>
    </row>
    <row r="285" spans="1:30" s="96" customFormat="1" ht="34.5" customHeight="1">
      <c r="A285" s="95" t="s">
        <v>83</v>
      </c>
      <c r="B285" s="87" t="s">
        <v>178</v>
      </c>
      <c r="C285" s="88" t="s">
        <v>85</v>
      </c>
      <c r="D285" s="89" t="s">
        <v>602</v>
      </c>
      <c r="E285" s="90" t="s">
        <v>86</v>
      </c>
      <c r="F285" s="91">
        <v>350</v>
      </c>
      <c r="G285" s="141"/>
      <c r="H285" s="92">
        <f>F285*ROUND(G285,2)</f>
        <v>0</v>
      </c>
      <c r="I285"/>
      <c r="J285"/>
      <c r="K285"/>
      <c r="L285"/>
      <c r="M285"/>
      <c r="N285"/>
      <c r="O285"/>
      <c r="P285"/>
      <c r="Q285"/>
      <c r="R285"/>
      <c r="S285"/>
      <c r="T285"/>
      <c r="U285"/>
      <c r="V285"/>
      <c r="W285"/>
      <c r="X285"/>
      <c r="Y285"/>
      <c r="Z285"/>
      <c r="AA285"/>
      <c r="AB285"/>
      <c r="AC285"/>
      <c r="AD285"/>
    </row>
    <row r="286" spans="1:8" ht="34.5" customHeight="1">
      <c r="A286" s="22"/>
      <c r="B286" s="135"/>
      <c r="C286" s="142" t="s">
        <v>346</v>
      </c>
      <c r="D286" s="137"/>
      <c r="E286" s="143"/>
      <c r="F286" s="190"/>
      <c r="G286" s="139"/>
      <c r="H286" s="140"/>
    </row>
    <row r="287" spans="1:30" s="100" customFormat="1" ht="34.5" customHeight="1">
      <c r="A287" s="94" t="s">
        <v>243</v>
      </c>
      <c r="B287" s="101" t="s">
        <v>183</v>
      </c>
      <c r="C287" s="102" t="s">
        <v>245</v>
      </c>
      <c r="D287" s="103" t="s">
        <v>603</v>
      </c>
      <c r="E287" s="104"/>
      <c r="F287" s="115"/>
      <c r="G287" s="97"/>
      <c r="H287" s="92"/>
      <c r="I287"/>
      <c r="J287"/>
      <c r="K287"/>
      <c r="L287"/>
      <c r="M287"/>
      <c r="N287"/>
      <c r="O287"/>
      <c r="P287"/>
      <c r="Q287"/>
      <c r="R287"/>
      <c r="S287"/>
      <c r="T287"/>
      <c r="U287"/>
      <c r="V287"/>
      <c r="W287"/>
      <c r="X287"/>
      <c r="Y287"/>
      <c r="Z287"/>
      <c r="AA287"/>
      <c r="AB287"/>
      <c r="AC287"/>
      <c r="AD287"/>
    </row>
    <row r="288" spans="1:30" s="96" customFormat="1" ht="34.5" customHeight="1">
      <c r="A288" s="95" t="s">
        <v>246</v>
      </c>
      <c r="B288" s="99" t="s">
        <v>93</v>
      </c>
      <c r="C288" s="88" t="s">
        <v>247</v>
      </c>
      <c r="D288" s="89" t="s">
        <v>2</v>
      </c>
      <c r="E288" s="90" t="s">
        <v>86</v>
      </c>
      <c r="F288" s="91">
        <v>185</v>
      </c>
      <c r="G288" s="141"/>
      <c r="H288" s="92">
        <f>F288*ROUND(G288,2)</f>
        <v>0</v>
      </c>
      <c r="I288"/>
      <c r="J288"/>
      <c r="K288"/>
      <c r="L288"/>
      <c r="M288"/>
      <c r="N288"/>
      <c r="O288"/>
      <c r="P288"/>
      <c r="Q288"/>
      <c r="R288"/>
      <c r="S288"/>
      <c r="T288"/>
      <c r="U288"/>
      <c r="V288"/>
      <c r="W288"/>
      <c r="X288"/>
      <c r="Y288"/>
      <c r="Z288"/>
      <c r="AA288"/>
      <c r="AB288"/>
      <c r="AC288"/>
      <c r="AD288"/>
    </row>
    <row r="289" spans="1:30" s="100" customFormat="1" ht="34.5" customHeight="1">
      <c r="A289" s="94" t="s">
        <v>248</v>
      </c>
      <c r="B289" s="101" t="s">
        <v>188</v>
      </c>
      <c r="C289" s="102" t="s">
        <v>250</v>
      </c>
      <c r="D289" s="103" t="s">
        <v>603</v>
      </c>
      <c r="E289" s="104"/>
      <c r="F289" s="115"/>
      <c r="G289" s="97"/>
      <c r="H289" s="92"/>
      <c r="I289"/>
      <c r="J289"/>
      <c r="K289"/>
      <c r="L289"/>
      <c r="M289"/>
      <c r="N289"/>
      <c r="O289"/>
      <c r="P289"/>
      <c r="Q289"/>
      <c r="R289"/>
      <c r="S289"/>
      <c r="T289"/>
      <c r="U289"/>
      <c r="V289"/>
      <c r="W289"/>
      <c r="X289"/>
      <c r="Y289"/>
      <c r="Z289"/>
      <c r="AA289"/>
      <c r="AB289"/>
      <c r="AC289"/>
      <c r="AD289"/>
    </row>
    <row r="290" spans="1:30" s="96" customFormat="1" ht="34.5" customHeight="1">
      <c r="A290" s="95" t="s">
        <v>315</v>
      </c>
      <c r="B290" s="99" t="s">
        <v>93</v>
      </c>
      <c r="C290" s="88" t="s">
        <v>316</v>
      </c>
      <c r="D290" s="89" t="s">
        <v>2</v>
      </c>
      <c r="E290" s="90" t="s">
        <v>86</v>
      </c>
      <c r="F290" s="91">
        <v>10</v>
      </c>
      <c r="G290" s="141"/>
      <c r="H290" s="92">
        <f>F290*ROUND(G290,2)</f>
        <v>0</v>
      </c>
      <c r="I290"/>
      <c r="J290"/>
      <c r="K290"/>
      <c r="L290"/>
      <c r="M290"/>
      <c r="N290"/>
      <c r="O290"/>
      <c r="P290"/>
      <c r="Q290"/>
      <c r="R290"/>
      <c r="S290"/>
      <c r="T290"/>
      <c r="U290"/>
      <c r="V290"/>
      <c r="W290"/>
      <c r="X290"/>
      <c r="Y290"/>
      <c r="Z290"/>
      <c r="AA290"/>
      <c r="AB290"/>
      <c r="AC290"/>
      <c r="AD290"/>
    </row>
    <row r="291" spans="1:30" s="96" customFormat="1" ht="34.5" customHeight="1">
      <c r="A291" s="95" t="s">
        <v>284</v>
      </c>
      <c r="B291" s="99" t="s">
        <v>149</v>
      </c>
      <c r="C291" s="88" t="s">
        <v>285</v>
      </c>
      <c r="D291" s="89" t="s">
        <v>2</v>
      </c>
      <c r="E291" s="90" t="s">
        <v>86</v>
      </c>
      <c r="F291" s="91">
        <v>100</v>
      </c>
      <c r="G291" s="141"/>
      <c r="H291" s="92">
        <f>F291*ROUND(G291,2)</f>
        <v>0</v>
      </c>
      <c r="I291"/>
      <c r="J291"/>
      <c r="K291"/>
      <c r="L291"/>
      <c r="M291"/>
      <c r="N291"/>
      <c r="O291"/>
      <c r="P291"/>
      <c r="Q291"/>
      <c r="R291"/>
      <c r="S291"/>
      <c r="T291"/>
      <c r="U291"/>
      <c r="V291"/>
      <c r="W291"/>
      <c r="X291"/>
      <c r="Y291"/>
      <c r="Z291"/>
      <c r="AA291"/>
      <c r="AB291"/>
      <c r="AC291"/>
      <c r="AD291"/>
    </row>
    <row r="292" spans="1:30" s="96" customFormat="1" ht="34.5" customHeight="1">
      <c r="A292" s="95" t="s">
        <v>286</v>
      </c>
      <c r="B292" s="99" t="s">
        <v>297</v>
      </c>
      <c r="C292" s="88" t="s">
        <v>287</v>
      </c>
      <c r="D292" s="89" t="s">
        <v>2</v>
      </c>
      <c r="E292" s="90" t="s">
        <v>86</v>
      </c>
      <c r="F292" s="91">
        <v>20</v>
      </c>
      <c r="G292" s="141"/>
      <c r="H292" s="92">
        <f>F292*ROUND(G292,2)</f>
        <v>0</v>
      </c>
      <c r="I292"/>
      <c r="J292"/>
      <c r="K292"/>
      <c r="L292"/>
      <c r="M292"/>
      <c r="N292"/>
      <c r="O292"/>
      <c r="P292"/>
      <c r="Q292"/>
      <c r="R292"/>
      <c r="S292"/>
      <c r="T292"/>
      <c r="U292"/>
      <c r="V292"/>
      <c r="W292"/>
      <c r="X292"/>
      <c r="Y292"/>
      <c r="Z292"/>
      <c r="AA292"/>
      <c r="AB292"/>
      <c r="AC292"/>
      <c r="AD292"/>
    </row>
    <row r="293" spans="1:30" s="96" customFormat="1" ht="34.5" customHeight="1">
      <c r="A293" s="95" t="s">
        <v>251</v>
      </c>
      <c r="B293" s="99" t="s">
        <v>107</v>
      </c>
      <c r="C293" s="88" t="s">
        <v>252</v>
      </c>
      <c r="D293" s="89" t="s">
        <v>2</v>
      </c>
      <c r="E293" s="90" t="s">
        <v>86</v>
      </c>
      <c r="F293" s="91">
        <v>25</v>
      </c>
      <c r="G293" s="141"/>
      <c r="H293" s="92">
        <f>F293*ROUND(G293,2)</f>
        <v>0</v>
      </c>
      <c r="I293"/>
      <c r="J293"/>
      <c r="K293"/>
      <c r="L293"/>
      <c r="M293"/>
      <c r="N293"/>
      <c r="O293"/>
      <c r="P293"/>
      <c r="Q293"/>
      <c r="R293"/>
      <c r="S293"/>
      <c r="T293"/>
      <c r="U293"/>
      <c r="V293"/>
      <c r="W293"/>
      <c r="X293"/>
      <c r="Y293"/>
      <c r="Z293"/>
      <c r="AA293"/>
      <c r="AB293"/>
      <c r="AC293"/>
      <c r="AD293"/>
    </row>
    <row r="294" spans="1:30" s="96" customFormat="1" ht="34.5" customHeight="1">
      <c r="A294" s="95" t="s">
        <v>317</v>
      </c>
      <c r="B294" s="87" t="s">
        <v>412</v>
      </c>
      <c r="C294" s="88" t="s">
        <v>319</v>
      </c>
      <c r="D294" s="89" t="s">
        <v>603</v>
      </c>
      <c r="E294" s="90"/>
      <c r="F294" s="91"/>
      <c r="G294" s="97"/>
      <c r="H294" s="92"/>
      <c r="I294"/>
      <c r="J294"/>
      <c r="K294"/>
      <c r="L294"/>
      <c r="M294"/>
      <c r="N294"/>
      <c r="O294"/>
      <c r="P294"/>
      <c r="Q294"/>
      <c r="R294"/>
      <c r="S294"/>
      <c r="T294"/>
      <c r="U294"/>
      <c r="V294"/>
      <c r="W294"/>
      <c r="X294"/>
      <c r="Y294"/>
      <c r="Z294"/>
      <c r="AA294"/>
      <c r="AB294"/>
      <c r="AC294"/>
      <c r="AD294"/>
    </row>
    <row r="295" spans="1:30" s="96" customFormat="1" ht="34.5" customHeight="1">
      <c r="A295" s="95" t="s">
        <v>320</v>
      </c>
      <c r="B295" s="99" t="s">
        <v>93</v>
      </c>
      <c r="C295" s="88" t="s">
        <v>321</v>
      </c>
      <c r="D295" s="89" t="s">
        <v>2</v>
      </c>
      <c r="E295" s="90" t="s">
        <v>103</v>
      </c>
      <c r="F295" s="91">
        <v>450</v>
      </c>
      <c r="G295" s="141"/>
      <c r="H295" s="92">
        <f>F295*ROUND(G295,2)</f>
        <v>0</v>
      </c>
      <c r="I295"/>
      <c r="J295"/>
      <c r="K295"/>
      <c r="L295"/>
      <c r="M295"/>
      <c r="N295"/>
      <c r="O295"/>
      <c r="P295"/>
      <c r="Q295"/>
      <c r="R295"/>
      <c r="S295"/>
      <c r="T295"/>
      <c r="U295"/>
      <c r="V295"/>
      <c r="W295"/>
      <c r="X295"/>
      <c r="Y295"/>
      <c r="Z295"/>
      <c r="AA295"/>
      <c r="AB295"/>
      <c r="AC295"/>
      <c r="AD295"/>
    </row>
    <row r="296" spans="1:30" s="96" customFormat="1" ht="34.5" customHeight="1">
      <c r="A296" s="95" t="s">
        <v>98</v>
      </c>
      <c r="B296" s="87" t="s">
        <v>195</v>
      </c>
      <c r="C296" s="88" t="s">
        <v>100</v>
      </c>
      <c r="D296" s="89" t="s">
        <v>603</v>
      </c>
      <c r="E296" s="90"/>
      <c r="F296" s="91"/>
      <c r="G296" s="97"/>
      <c r="H296" s="92"/>
      <c r="I296"/>
      <c r="J296"/>
      <c r="K296"/>
      <c r="L296"/>
      <c r="M296"/>
      <c r="N296"/>
      <c r="O296"/>
      <c r="P296"/>
      <c r="Q296"/>
      <c r="R296"/>
      <c r="S296"/>
      <c r="T296"/>
      <c r="U296"/>
      <c r="V296"/>
      <c r="W296"/>
      <c r="X296"/>
      <c r="Y296"/>
      <c r="Z296"/>
      <c r="AA296"/>
      <c r="AB296"/>
      <c r="AC296"/>
      <c r="AD296"/>
    </row>
    <row r="297" spans="1:30" s="96" customFormat="1" ht="34.5" customHeight="1">
      <c r="A297" s="95" t="s">
        <v>101</v>
      </c>
      <c r="B297" s="99" t="s">
        <v>93</v>
      </c>
      <c r="C297" s="88" t="s">
        <v>102</v>
      </c>
      <c r="D297" s="89" t="s">
        <v>2</v>
      </c>
      <c r="E297" s="90" t="s">
        <v>103</v>
      </c>
      <c r="F297" s="91">
        <v>600</v>
      </c>
      <c r="G297" s="141"/>
      <c r="H297" s="92">
        <f>F297*ROUND(G297,2)</f>
        <v>0</v>
      </c>
      <c r="I297"/>
      <c r="J297"/>
      <c r="K297"/>
      <c r="L297"/>
      <c r="M297"/>
      <c r="N297"/>
      <c r="O297"/>
      <c r="P297"/>
      <c r="Q297"/>
      <c r="R297"/>
      <c r="S297"/>
      <c r="T297"/>
      <c r="U297"/>
      <c r="V297"/>
      <c r="W297"/>
      <c r="X297"/>
      <c r="Y297"/>
      <c r="Z297"/>
      <c r="AA297"/>
      <c r="AB297"/>
      <c r="AC297"/>
      <c r="AD297"/>
    </row>
    <row r="298" spans="1:30" s="93" customFormat="1" ht="34.5" customHeight="1">
      <c r="A298" s="95" t="s">
        <v>104</v>
      </c>
      <c r="B298" s="87" t="s">
        <v>413</v>
      </c>
      <c r="C298" s="88" t="s">
        <v>105</v>
      </c>
      <c r="D298" s="89" t="s">
        <v>562</v>
      </c>
      <c r="E298" s="90"/>
      <c r="F298" s="91"/>
      <c r="G298" s="97"/>
      <c r="H298" s="92"/>
      <c r="I298"/>
      <c r="J298"/>
      <c r="K298"/>
      <c r="L298"/>
      <c r="M298"/>
      <c r="N298"/>
      <c r="O298"/>
      <c r="P298"/>
      <c r="Q298"/>
      <c r="R298"/>
      <c r="S298"/>
      <c r="T298"/>
      <c r="U298"/>
      <c r="V298"/>
      <c r="W298"/>
      <c r="X298"/>
      <c r="Y298"/>
      <c r="Z298"/>
      <c r="AA298"/>
      <c r="AB298"/>
      <c r="AC298"/>
      <c r="AD298"/>
    </row>
    <row r="299" spans="1:30" s="96" customFormat="1" ht="34.5" customHeight="1">
      <c r="A299" s="95" t="s">
        <v>106</v>
      </c>
      <c r="B299" s="99" t="s">
        <v>93</v>
      </c>
      <c r="C299" s="88" t="s">
        <v>108</v>
      </c>
      <c r="D299" s="89" t="s">
        <v>2</v>
      </c>
      <c r="E299" s="90" t="s">
        <v>86</v>
      </c>
      <c r="F299" s="91">
        <v>700</v>
      </c>
      <c r="G299" s="141"/>
      <c r="H299" s="92">
        <f>F299*ROUND(G299,2)</f>
        <v>0</v>
      </c>
      <c r="I299"/>
      <c r="J299"/>
      <c r="K299"/>
      <c r="L299"/>
      <c r="M299"/>
      <c r="N299"/>
      <c r="O299"/>
      <c r="P299"/>
      <c r="Q299"/>
      <c r="R299"/>
      <c r="S299"/>
      <c r="T299"/>
      <c r="U299"/>
      <c r="V299"/>
      <c r="W299"/>
      <c r="X299"/>
      <c r="Y299"/>
      <c r="Z299"/>
      <c r="AA299"/>
      <c r="AB299"/>
      <c r="AC299"/>
      <c r="AD299"/>
    </row>
    <row r="300" spans="1:30" s="93" customFormat="1" ht="34.5" customHeight="1">
      <c r="A300" s="95" t="s">
        <v>109</v>
      </c>
      <c r="B300" s="87" t="s">
        <v>414</v>
      </c>
      <c r="C300" s="98" t="s">
        <v>110</v>
      </c>
      <c r="D300" s="89" t="s">
        <v>562</v>
      </c>
      <c r="E300" s="90"/>
      <c r="F300" s="91"/>
      <c r="G300" s="97"/>
      <c r="H300" s="92"/>
      <c r="I300"/>
      <c r="J300"/>
      <c r="K300"/>
      <c r="L300"/>
      <c r="M300"/>
      <c r="N300"/>
      <c r="O300"/>
      <c r="P300"/>
      <c r="Q300"/>
      <c r="R300"/>
      <c r="S300"/>
      <c r="T300"/>
      <c r="U300"/>
      <c r="V300"/>
      <c r="W300"/>
      <c r="X300"/>
      <c r="Y300"/>
      <c r="Z300"/>
      <c r="AA300"/>
      <c r="AB300"/>
      <c r="AC300"/>
      <c r="AD300"/>
    </row>
    <row r="301" spans="1:30" s="201" customFormat="1" ht="34.5" customHeight="1">
      <c r="A301" s="95" t="s">
        <v>111</v>
      </c>
      <c r="B301" s="99" t="s">
        <v>93</v>
      </c>
      <c r="C301" s="88" t="s">
        <v>108</v>
      </c>
      <c r="D301" s="89" t="s">
        <v>112</v>
      </c>
      <c r="E301" s="90" t="s">
        <v>86</v>
      </c>
      <c r="F301" s="91">
        <v>880</v>
      </c>
      <c r="G301" s="141"/>
      <c r="H301" s="92">
        <f>F301*ROUND(G301,2)</f>
        <v>0</v>
      </c>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row>
    <row r="302" spans="1:30" s="93" customFormat="1" ht="34.5" customHeight="1">
      <c r="A302" s="95" t="s">
        <v>113</v>
      </c>
      <c r="B302" s="87" t="s">
        <v>415</v>
      </c>
      <c r="C302" s="88" t="s">
        <v>115</v>
      </c>
      <c r="D302" s="89" t="s">
        <v>562</v>
      </c>
      <c r="E302" s="90"/>
      <c r="F302" s="91"/>
      <c r="G302" s="97"/>
      <c r="H302" s="92"/>
      <c r="I302"/>
      <c r="J302"/>
      <c r="K302"/>
      <c r="L302"/>
      <c r="M302"/>
      <c r="N302"/>
      <c r="O302"/>
      <c r="P302"/>
      <c r="Q302"/>
      <c r="R302"/>
      <c r="S302"/>
      <c r="T302"/>
      <c r="U302"/>
      <c r="V302"/>
      <c r="W302"/>
      <c r="X302"/>
      <c r="Y302"/>
      <c r="Z302"/>
      <c r="AA302"/>
      <c r="AB302"/>
      <c r="AC302"/>
      <c r="AD302"/>
    </row>
    <row r="303" spans="1:30" s="96" customFormat="1" ht="34.5" customHeight="1">
      <c r="A303" s="95" t="s">
        <v>116</v>
      </c>
      <c r="B303" s="99" t="s">
        <v>78</v>
      </c>
      <c r="C303" s="88" t="s">
        <v>108</v>
      </c>
      <c r="D303" s="89" t="s">
        <v>112</v>
      </c>
      <c r="E303" s="90"/>
      <c r="F303" s="91"/>
      <c r="G303" s="97"/>
      <c r="H303" s="92"/>
      <c r="I303"/>
      <c r="J303"/>
      <c r="K303"/>
      <c r="L303"/>
      <c r="M303"/>
      <c r="N303"/>
      <c r="O303"/>
      <c r="P303"/>
      <c r="Q303"/>
      <c r="R303"/>
      <c r="S303"/>
      <c r="T303"/>
      <c r="U303"/>
      <c r="V303"/>
      <c r="W303"/>
      <c r="X303"/>
      <c r="Y303"/>
      <c r="Z303"/>
      <c r="AA303"/>
      <c r="AB303"/>
      <c r="AC303"/>
      <c r="AD303"/>
    </row>
    <row r="304" spans="1:30" s="96" customFormat="1" ht="34.5" customHeight="1">
      <c r="A304" s="95" t="s">
        <v>117</v>
      </c>
      <c r="B304" s="144"/>
      <c r="C304" s="88" t="s">
        <v>118</v>
      </c>
      <c r="D304" s="89"/>
      <c r="E304" s="90" t="s">
        <v>86</v>
      </c>
      <c r="F304" s="91">
        <v>15</v>
      </c>
      <c r="G304" s="141"/>
      <c r="H304" s="92">
        <f>F304*ROUND(G304,2)</f>
        <v>0</v>
      </c>
      <c r="I304"/>
      <c r="J304"/>
      <c r="K304"/>
      <c r="L304"/>
      <c r="M304"/>
      <c r="N304"/>
      <c r="O304"/>
      <c r="P304"/>
      <c r="Q304"/>
      <c r="R304"/>
      <c r="S304"/>
      <c r="T304"/>
      <c r="U304"/>
      <c r="V304"/>
      <c r="W304"/>
      <c r="X304"/>
      <c r="Y304"/>
      <c r="Z304"/>
      <c r="AA304"/>
      <c r="AB304"/>
      <c r="AC304"/>
      <c r="AD304"/>
    </row>
    <row r="305" spans="1:30" s="100" customFormat="1" ht="34.5" customHeight="1">
      <c r="A305" s="94" t="s">
        <v>119</v>
      </c>
      <c r="B305" s="280"/>
      <c r="C305" s="265" t="s">
        <v>120</v>
      </c>
      <c r="D305" s="274"/>
      <c r="E305" s="275" t="s">
        <v>86</v>
      </c>
      <c r="F305" s="276">
        <v>20</v>
      </c>
      <c r="G305" s="269"/>
      <c r="H305" s="270">
        <f>F305*ROUND(G305,2)</f>
        <v>0</v>
      </c>
      <c r="I305"/>
      <c r="J305"/>
      <c r="K305"/>
      <c r="L305"/>
      <c r="M305"/>
      <c r="N305"/>
      <c r="O305"/>
      <c r="P305"/>
      <c r="Q305"/>
      <c r="R305"/>
      <c r="S305"/>
      <c r="T305"/>
      <c r="U305"/>
      <c r="V305"/>
      <c r="W305"/>
      <c r="X305"/>
      <c r="Y305"/>
      <c r="Z305"/>
      <c r="AA305"/>
      <c r="AB305"/>
      <c r="AC305"/>
      <c r="AD305"/>
    </row>
    <row r="306" spans="1:30" s="85" customFormat="1" ht="34.5" customHeight="1">
      <c r="A306" s="94" t="s">
        <v>123</v>
      </c>
      <c r="B306" s="101" t="s">
        <v>254</v>
      </c>
      <c r="C306" s="102" t="s">
        <v>125</v>
      </c>
      <c r="D306" s="103" t="s">
        <v>562</v>
      </c>
      <c r="E306" s="104" t="s">
        <v>86</v>
      </c>
      <c r="F306" s="110">
        <v>15</v>
      </c>
      <c r="G306" s="141"/>
      <c r="H306" s="92">
        <f>F306*ROUND(G306,2)</f>
        <v>0</v>
      </c>
      <c r="I306"/>
      <c r="J306"/>
      <c r="K306"/>
      <c r="L306"/>
      <c r="M306"/>
      <c r="N306"/>
      <c r="O306"/>
      <c r="P306"/>
      <c r="Q306"/>
      <c r="R306"/>
      <c r="S306"/>
      <c r="T306"/>
      <c r="U306"/>
      <c r="V306"/>
      <c r="W306"/>
      <c r="X306"/>
      <c r="Y306"/>
      <c r="Z306"/>
      <c r="AA306"/>
      <c r="AB306"/>
      <c r="AC306"/>
      <c r="AD306"/>
    </row>
    <row r="307" spans="1:30" s="96" customFormat="1" ht="34.5" customHeight="1">
      <c r="A307" s="95" t="s">
        <v>126</v>
      </c>
      <c r="B307" s="87" t="s">
        <v>416</v>
      </c>
      <c r="C307" s="88" t="s">
        <v>127</v>
      </c>
      <c r="D307" s="89" t="s">
        <v>562</v>
      </c>
      <c r="E307" s="90" t="s">
        <v>86</v>
      </c>
      <c r="F307" s="91">
        <v>5</v>
      </c>
      <c r="G307" s="141"/>
      <c r="H307" s="92">
        <f>F307*ROUND(G307,2)</f>
        <v>0</v>
      </c>
      <c r="I307"/>
      <c r="J307"/>
      <c r="K307"/>
      <c r="L307"/>
      <c r="M307"/>
      <c r="N307"/>
      <c r="O307"/>
      <c r="P307"/>
      <c r="Q307"/>
      <c r="R307"/>
      <c r="S307"/>
      <c r="T307"/>
      <c r="U307"/>
      <c r="V307"/>
      <c r="W307"/>
      <c r="X307"/>
      <c r="Y307"/>
      <c r="Z307"/>
      <c r="AA307"/>
      <c r="AB307"/>
      <c r="AC307"/>
      <c r="AD307"/>
    </row>
    <row r="308" spans="1:30" s="100" customFormat="1" ht="34.5" customHeight="1">
      <c r="A308" s="94" t="s">
        <v>128</v>
      </c>
      <c r="B308" s="101" t="s">
        <v>345</v>
      </c>
      <c r="C308" s="102" t="s">
        <v>129</v>
      </c>
      <c r="D308" s="103" t="s">
        <v>562</v>
      </c>
      <c r="E308" s="104" t="s">
        <v>86</v>
      </c>
      <c r="F308" s="115">
        <v>5</v>
      </c>
      <c r="G308" s="150"/>
      <c r="H308" s="105">
        <f>F308*ROUND(G308,2)</f>
        <v>0</v>
      </c>
      <c r="I308" s="196"/>
      <c r="J308" s="196"/>
      <c r="K308" s="196"/>
      <c r="L308" s="196"/>
      <c r="M308" s="196"/>
      <c r="N308" s="196"/>
      <c r="O308" s="196"/>
      <c r="P308" s="196"/>
      <c r="Q308" s="196"/>
      <c r="R308" s="196"/>
      <c r="S308" s="196"/>
      <c r="T308" s="196"/>
      <c r="U308" s="196"/>
      <c r="V308" s="196"/>
      <c r="W308" s="196"/>
      <c r="X308" s="196"/>
      <c r="Y308" s="196"/>
      <c r="Z308" s="196"/>
      <c r="AA308" s="196"/>
      <c r="AB308" s="196"/>
      <c r="AC308" s="196"/>
      <c r="AD308" s="196"/>
    </row>
    <row r="309" spans="1:30" s="96" customFormat="1" ht="34.5" customHeight="1">
      <c r="A309" s="95" t="s">
        <v>130</v>
      </c>
      <c r="B309" s="87" t="s">
        <v>202</v>
      </c>
      <c r="C309" s="88" t="s">
        <v>132</v>
      </c>
      <c r="D309" s="89" t="s">
        <v>604</v>
      </c>
      <c r="E309" s="90"/>
      <c r="F309" s="91"/>
      <c r="G309" s="97"/>
      <c r="H309" s="92"/>
      <c r="I309"/>
      <c r="J309"/>
      <c r="K309"/>
      <c r="L309"/>
      <c r="M309"/>
      <c r="N309"/>
      <c r="O309"/>
      <c r="P309"/>
      <c r="Q309"/>
      <c r="R309"/>
      <c r="S309"/>
      <c r="T309"/>
      <c r="U309"/>
      <c r="V309"/>
      <c r="W309"/>
      <c r="X309"/>
      <c r="Y309"/>
      <c r="Z309"/>
      <c r="AA309"/>
      <c r="AB309"/>
      <c r="AC309"/>
      <c r="AD309"/>
    </row>
    <row r="310" spans="1:30" s="96" customFormat="1" ht="34.5" customHeight="1">
      <c r="A310" s="95" t="s">
        <v>133</v>
      </c>
      <c r="B310" s="99" t="s">
        <v>93</v>
      </c>
      <c r="C310" s="88" t="s">
        <v>348</v>
      </c>
      <c r="D310" s="89" t="s">
        <v>134</v>
      </c>
      <c r="E310" s="90"/>
      <c r="F310" s="91"/>
      <c r="G310" s="97"/>
      <c r="H310" s="92"/>
      <c r="I310"/>
      <c r="J310"/>
      <c r="K310"/>
      <c r="L310"/>
      <c r="M310"/>
      <c r="N310"/>
      <c r="O310"/>
      <c r="P310"/>
      <c r="Q310"/>
      <c r="R310"/>
      <c r="S310"/>
      <c r="T310"/>
      <c r="U310"/>
      <c r="V310"/>
      <c r="W310"/>
      <c r="X310"/>
      <c r="Y310"/>
      <c r="Z310"/>
      <c r="AA310"/>
      <c r="AB310"/>
      <c r="AC310"/>
      <c r="AD310"/>
    </row>
    <row r="311" spans="1:30" s="96" customFormat="1" ht="34.5" customHeight="1">
      <c r="A311" s="95" t="s">
        <v>136</v>
      </c>
      <c r="B311" s="144"/>
      <c r="C311" s="88" t="s">
        <v>137</v>
      </c>
      <c r="D311" s="89"/>
      <c r="E311" s="90" t="s">
        <v>90</v>
      </c>
      <c r="F311" s="91">
        <v>10</v>
      </c>
      <c r="G311" s="141"/>
      <c r="H311" s="92">
        <f>F311*ROUND(G311,2)</f>
        <v>0</v>
      </c>
      <c r="I311"/>
      <c r="J311"/>
      <c r="K311"/>
      <c r="L311"/>
      <c r="M311"/>
      <c r="N311"/>
      <c r="O311"/>
      <c r="P311"/>
      <c r="Q311"/>
      <c r="R311"/>
      <c r="S311"/>
      <c r="T311"/>
      <c r="U311"/>
      <c r="V311"/>
      <c r="W311"/>
      <c r="X311"/>
      <c r="Y311"/>
      <c r="Z311"/>
      <c r="AA311"/>
      <c r="AB311"/>
      <c r="AC311"/>
      <c r="AD311"/>
    </row>
    <row r="312" spans="1:30" s="96" customFormat="1" ht="34.5" customHeight="1">
      <c r="A312" s="95" t="s">
        <v>311</v>
      </c>
      <c r="B312" s="144"/>
      <c r="C312" s="102" t="s">
        <v>312</v>
      </c>
      <c r="D312" s="89"/>
      <c r="E312" s="90" t="s">
        <v>90</v>
      </c>
      <c r="F312" s="91">
        <v>20</v>
      </c>
      <c r="G312" s="141"/>
      <c r="H312" s="92">
        <f>F312*ROUND(G312,2)</f>
        <v>0</v>
      </c>
      <c r="I312"/>
      <c r="J312"/>
      <c r="K312"/>
      <c r="L312"/>
      <c r="M312"/>
      <c r="N312"/>
      <c r="O312"/>
      <c r="P312"/>
      <c r="Q312"/>
      <c r="R312"/>
      <c r="S312"/>
      <c r="T312"/>
      <c r="U312"/>
      <c r="V312"/>
      <c r="W312"/>
      <c r="X312"/>
      <c r="Y312"/>
      <c r="Z312"/>
      <c r="AA312"/>
      <c r="AB312"/>
      <c r="AC312"/>
      <c r="AD312"/>
    </row>
    <row r="313" spans="1:30" s="96" customFormat="1" ht="34.5" customHeight="1">
      <c r="A313" s="95" t="s">
        <v>313</v>
      </c>
      <c r="B313" s="144"/>
      <c r="C313" s="88" t="s">
        <v>314</v>
      </c>
      <c r="D313" s="89" t="s">
        <v>2</v>
      </c>
      <c r="E313" s="90" t="s">
        <v>90</v>
      </c>
      <c r="F313" s="91">
        <v>545</v>
      </c>
      <c r="G313" s="141"/>
      <c r="H313" s="92">
        <f>F313*ROUND(G313,2)</f>
        <v>0</v>
      </c>
      <c r="I313"/>
      <c r="J313"/>
      <c r="K313"/>
      <c r="L313"/>
      <c r="M313"/>
      <c r="N313"/>
      <c r="O313"/>
      <c r="P313"/>
      <c r="Q313"/>
      <c r="R313"/>
      <c r="S313"/>
      <c r="T313"/>
      <c r="U313"/>
      <c r="V313"/>
      <c r="W313"/>
      <c r="X313"/>
      <c r="Y313"/>
      <c r="Z313"/>
      <c r="AA313"/>
      <c r="AB313"/>
      <c r="AC313"/>
      <c r="AD313"/>
    </row>
    <row r="314" spans="1:30" s="100" customFormat="1" ht="34.5" customHeight="1">
      <c r="A314" s="94" t="s">
        <v>272</v>
      </c>
      <c r="B314" s="145" t="s">
        <v>149</v>
      </c>
      <c r="C314" s="102" t="s">
        <v>708</v>
      </c>
      <c r="D314" s="103" t="s">
        <v>173</v>
      </c>
      <c r="E314" s="104" t="s">
        <v>90</v>
      </c>
      <c r="F314" s="115">
        <v>25</v>
      </c>
      <c r="G314" s="150"/>
      <c r="H314" s="105">
        <f>F314*ROUND(G314,2)</f>
        <v>0</v>
      </c>
      <c r="I314" s="196"/>
      <c r="J314" s="196"/>
      <c r="K314" s="196"/>
      <c r="L314" s="196"/>
      <c r="M314" s="196"/>
      <c r="N314" s="196"/>
      <c r="O314" s="196"/>
      <c r="P314" s="196"/>
      <c r="Q314" s="196"/>
      <c r="R314" s="196"/>
      <c r="S314" s="196"/>
      <c r="T314" s="196"/>
      <c r="U314" s="196"/>
      <c r="V314" s="196"/>
      <c r="W314" s="196"/>
      <c r="X314" s="196"/>
      <c r="Y314" s="196"/>
      <c r="Z314" s="196"/>
      <c r="AA314" s="196"/>
      <c r="AB314" s="196"/>
      <c r="AC314" s="196"/>
      <c r="AD314" s="196"/>
    </row>
    <row r="315" spans="1:30" s="96" customFormat="1" ht="39.75" customHeight="1">
      <c r="A315" s="95" t="s">
        <v>138</v>
      </c>
      <c r="B315" s="87" t="s">
        <v>417</v>
      </c>
      <c r="C315" s="88" t="s">
        <v>140</v>
      </c>
      <c r="D315" s="89" t="s">
        <v>141</v>
      </c>
      <c r="E315" s="90" t="s">
        <v>86</v>
      </c>
      <c r="F315" s="91">
        <v>3</v>
      </c>
      <c r="G315" s="141"/>
      <c r="H315" s="92">
        <f>F315*ROUND(G315,2)</f>
        <v>0</v>
      </c>
      <c r="I315"/>
      <c r="J315"/>
      <c r="K315"/>
      <c r="L315"/>
      <c r="M315"/>
      <c r="N315"/>
      <c r="O315"/>
      <c r="P315"/>
      <c r="Q315"/>
      <c r="R315"/>
      <c r="S315"/>
      <c r="T315"/>
      <c r="U315"/>
      <c r="V315"/>
      <c r="W315"/>
      <c r="X315"/>
      <c r="Y315"/>
      <c r="Z315"/>
      <c r="AA315"/>
      <c r="AB315"/>
      <c r="AC315"/>
      <c r="AD315"/>
    </row>
    <row r="316" spans="1:30" s="96" customFormat="1" ht="34.5" customHeight="1">
      <c r="A316" s="95" t="s">
        <v>142</v>
      </c>
      <c r="B316" s="87" t="s">
        <v>418</v>
      </c>
      <c r="C316" s="88" t="s">
        <v>144</v>
      </c>
      <c r="D316" s="89" t="s">
        <v>605</v>
      </c>
      <c r="E316" s="106"/>
      <c r="F316" s="115"/>
      <c r="G316" s="97"/>
      <c r="H316" s="92"/>
      <c r="I316"/>
      <c r="J316"/>
      <c r="K316"/>
      <c r="L316"/>
      <c r="M316"/>
      <c r="N316"/>
      <c r="O316"/>
      <c r="P316"/>
      <c r="Q316"/>
      <c r="R316"/>
      <c r="S316"/>
      <c r="T316"/>
      <c r="U316"/>
      <c r="V316"/>
      <c r="W316"/>
      <c r="X316"/>
      <c r="Y316"/>
      <c r="Z316"/>
      <c r="AA316"/>
      <c r="AB316"/>
      <c r="AC316"/>
      <c r="AD316"/>
    </row>
    <row r="317" spans="1:30" s="96" customFormat="1" ht="34.5" customHeight="1">
      <c r="A317" s="95" t="s">
        <v>145</v>
      </c>
      <c r="B317" s="99" t="s">
        <v>93</v>
      </c>
      <c r="C317" s="88" t="s">
        <v>146</v>
      </c>
      <c r="D317" s="89"/>
      <c r="E317" s="90"/>
      <c r="F317" s="91"/>
      <c r="G317" s="97"/>
      <c r="H317" s="92"/>
      <c r="I317"/>
      <c r="J317"/>
      <c r="K317"/>
      <c r="L317"/>
      <c r="M317"/>
      <c r="N317"/>
      <c r="O317"/>
      <c r="P317"/>
      <c r="Q317"/>
      <c r="R317"/>
      <c r="S317"/>
      <c r="T317"/>
      <c r="U317"/>
      <c r="V317"/>
      <c r="W317"/>
      <c r="X317"/>
      <c r="Y317"/>
      <c r="Z317"/>
      <c r="AA317"/>
      <c r="AB317"/>
      <c r="AC317"/>
      <c r="AD317"/>
    </row>
    <row r="318" spans="1:30" s="96" customFormat="1" ht="34.5" customHeight="1">
      <c r="A318" s="95" t="s">
        <v>147</v>
      </c>
      <c r="B318" s="144"/>
      <c r="C318" s="88" t="s">
        <v>152</v>
      </c>
      <c r="D318" s="89"/>
      <c r="E318" s="90" t="s">
        <v>79</v>
      </c>
      <c r="F318" s="91">
        <v>575</v>
      </c>
      <c r="G318" s="141"/>
      <c r="H318" s="92">
        <f>F318*ROUND(G318,2)</f>
        <v>0</v>
      </c>
      <c r="I318"/>
      <c r="J318"/>
      <c r="K318"/>
      <c r="L318"/>
      <c r="M318"/>
      <c r="N318"/>
      <c r="O318"/>
      <c r="P318"/>
      <c r="Q318"/>
      <c r="R318"/>
      <c r="S318"/>
      <c r="T318"/>
      <c r="U318"/>
      <c r="V318"/>
      <c r="W318"/>
      <c r="X318"/>
      <c r="Y318"/>
      <c r="Z318"/>
      <c r="AA318"/>
      <c r="AB318"/>
      <c r="AC318"/>
      <c r="AD318"/>
    </row>
    <row r="319" spans="1:30" s="96" customFormat="1" ht="34.5" customHeight="1">
      <c r="A319" s="95" t="s">
        <v>148</v>
      </c>
      <c r="B319" s="99" t="s">
        <v>149</v>
      </c>
      <c r="C319" s="88" t="s">
        <v>150</v>
      </c>
      <c r="D319" s="89"/>
      <c r="E319" s="90"/>
      <c r="F319" s="91"/>
      <c r="G319" s="97"/>
      <c r="H319" s="92"/>
      <c r="I319"/>
      <c r="J319"/>
      <c r="K319"/>
      <c r="L319"/>
      <c r="M319"/>
      <c r="N319"/>
      <c r="O319"/>
      <c r="P319"/>
      <c r="Q319"/>
      <c r="R319"/>
      <c r="S319"/>
      <c r="T319"/>
      <c r="U319"/>
      <c r="V319"/>
      <c r="W319"/>
      <c r="X319"/>
      <c r="Y319"/>
      <c r="Z319"/>
      <c r="AA319"/>
      <c r="AB319"/>
      <c r="AC319"/>
      <c r="AD319"/>
    </row>
    <row r="320" spans="1:30" s="96" customFormat="1" ht="34.5" customHeight="1">
      <c r="A320" s="95" t="s">
        <v>151</v>
      </c>
      <c r="B320" s="144"/>
      <c r="C320" s="88" t="s">
        <v>152</v>
      </c>
      <c r="D320" s="89"/>
      <c r="E320" s="90" t="s">
        <v>79</v>
      </c>
      <c r="F320" s="91">
        <v>5</v>
      </c>
      <c r="G320" s="141"/>
      <c r="H320" s="92">
        <f>F320*ROUND(G320,2)</f>
        <v>0</v>
      </c>
      <c r="I320"/>
      <c r="J320"/>
      <c r="K320"/>
      <c r="L320"/>
      <c r="M320"/>
      <c r="N320"/>
      <c r="O320"/>
      <c r="P320"/>
      <c r="Q320"/>
      <c r="R320"/>
      <c r="S320"/>
      <c r="T320"/>
      <c r="U320"/>
      <c r="V320"/>
      <c r="W320"/>
      <c r="X320"/>
      <c r="Y320"/>
      <c r="Z320"/>
      <c r="AA320"/>
      <c r="AB320"/>
      <c r="AC320"/>
      <c r="AD320"/>
    </row>
    <row r="321" spans="1:30" s="96" customFormat="1" ht="34.5" customHeight="1">
      <c r="A321" s="95" t="s">
        <v>260</v>
      </c>
      <c r="B321" s="144"/>
      <c r="C321" s="88" t="s">
        <v>358</v>
      </c>
      <c r="D321" s="89"/>
      <c r="E321" s="90" t="s">
        <v>79</v>
      </c>
      <c r="F321" s="91">
        <v>5</v>
      </c>
      <c r="G321" s="141"/>
      <c r="H321" s="92">
        <f>F321*ROUND(G321,2)</f>
        <v>0</v>
      </c>
      <c r="I321"/>
      <c r="J321"/>
      <c r="K321"/>
      <c r="L321"/>
      <c r="M321"/>
      <c r="N321"/>
      <c r="O321"/>
      <c r="P321"/>
      <c r="Q321"/>
      <c r="R321"/>
      <c r="S321"/>
      <c r="T321"/>
      <c r="U321"/>
      <c r="V321"/>
      <c r="W321"/>
      <c r="X321"/>
      <c r="Y321"/>
      <c r="Z321"/>
      <c r="AA321"/>
      <c r="AB321"/>
      <c r="AC321"/>
      <c r="AD321"/>
    </row>
    <row r="322" spans="1:30" s="107" customFormat="1" ht="34.5" customHeight="1">
      <c r="A322" s="95" t="s">
        <v>153</v>
      </c>
      <c r="B322" s="87" t="s">
        <v>207</v>
      </c>
      <c r="C322" s="88" t="s">
        <v>155</v>
      </c>
      <c r="D322" s="89" t="s">
        <v>606</v>
      </c>
      <c r="E322" s="90"/>
      <c r="F322" s="91"/>
      <c r="G322" s="97"/>
      <c r="H322" s="92"/>
      <c r="I322"/>
      <c r="J322"/>
      <c r="K322"/>
      <c r="L322"/>
      <c r="M322"/>
      <c r="N322"/>
      <c r="O322"/>
      <c r="P322"/>
      <c r="Q322"/>
      <c r="R322"/>
      <c r="S322"/>
      <c r="T322"/>
      <c r="U322"/>
      <c r="V322"/>
      <c r="W322"/>
      <c r="X322"/>
      <c r="Y322"/>
      <c r="Z322"/>
      <c r="AA322"/>
      <c r="AB322"/>
      <c r="AC322"/>
      <c r="AD322"/>
    </row>
    <row r="323" spans="1:30" s="200" customFormat="1" ht="34.5" customHeight="1">
      <c r="A323" s="95" t="s">
        <v>156</v>
      </c>
      <c r="B323" s="99" t="s">
        <v>93</v>
      </c>
      <c r="C323" s="88" t="s">
        <v>157</v>
      </c>
      <c r="D323" s="89" t="s">
        <v>2</v>
      </c>
      <c r="E323" s="90" t="s">
        <v>86</v>
      </c>
      <c r="F323" s="91">
        <v>100</v>
      </c>
      <c r="G323" s="141"/>
      <c r="H323" s="92">
        <f>F323*ROUND(G323,2)</f>
        <v>0</v>
      </c>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row>
    <row r="324" spans="1:8" ht="34.5" customHeight="1">
      <c r="A324" s="22"/>
      <c r="B324" s="146"/>
      <c r="C324" s="142" t="s">
        <v>23</v>
      </c>
      <c r="D324" s="137"/>
      <c r="E324" s="147"/>
      <c r="F324" s="189"/>
      <c r="G324" s="139"/>
      <c r="H324" s="140"/>
    </row>
    <row r="325" spans="1:30" s="93" customFormat="1" ht="34.5" customHeight="1">
      <c r="A325" s="86" t="s">
        <v>174</v>
      </c>
      <c r="B325" s="87" t="s">
        <v>419</v>
      </c>
      <c r="C325" s="88" t="s">
        <v>175</v>
      </c>
      <c r="D325" s="89" t="s">
        <v>176</v>
      </c>
      <c r="E325" s="90" t="s">
        <v>90</v>
      </c>
      <c r="F325" s="109">
        <v>645</v>
      </c>
      <c r="G325" s="141"/>
      <c r="H325" s="92">
        <f>F325*ROUND(G325,2)</f>
        <v>0</v>
      </c>
      <c r="I325"/>
      <c r="J325"/>
      <c r="K325"/>
      <c r="L325"/>
      <c r="M325"/>
      <c r="N325"/>
      <c r="O325"/>
      <c r="P325"/>
      <c r="Q325"/>
      <c r="R325"/>
      <c r="S325"/>
      <c r="T325"/>
      <c r="U325"/>
      <c r="V325"/>
      <c r="W325"/>
      <c r="X325"/>
      <c r="Y325"/>
      <c r="Z325"/>
      <c r="AA325"/>
      <c r="AB325"/>
      <c r="AC325"/>
      <c r="AD325"/>
    </row>
    <row r="326" spans="1:8" ht="39.75" customHeight="1">
      <c r="A326" s="22"/>
      <c r="B326" s="146"/>
      <c r="C326" s="142" t="s">
        <v>24</v>
      </c>
      <c r="D326" s="137"/>
      <c r="E326" s="147"/>
      <c r="F326" s="189"/>
      <c r="G326" s="139"/>
      <c r="H326" s="140"/>
    </row>
    <row r="327" spans="1:30" s="85" customFormat="1" ht="34.5" customHeight="1">
      <c r="A327" s="84" t="s">
        <v>182</v>
      </c>
      <c r="B327" s="101" t="s">
        <v>289</v>
      </c>
      <c r="C327" s="102" t="s">
        <v>184</v>
      </c>
      <c r="D327" s="103" t="s">
        <v>702</v>
      </c>
      <c r="E327" s="104"/>
      <c r="F327" s="110"/>
      <c r="G327" s="97"/>
      <c r="H327" s="92"/>
      <c r="I327"/>
      <c r="J327"/>
      <c r="K327"/>
      <c r="L327"/>
      <c r="M327"/>
      <c r="N327"/>
      <c r="O327"/>
      <c r="P327"/>
      <c r="Q327"/>
      <c r="R327"/>
      <c r="S327"/>
      <c r="T327"/>
      <c r="U327"/>
      <c r="V327"/>
      <c r="W327"/>
      <c r="X327"/>
      <c r="Y327"/>
      <c r="Z327"/>
      <c r="AA327"/>
      <c r="AB327"/>
      <c r="AC327"/>
      <c r="AD327"/>
    </row>
    <row r="328" spans="1:30" s="93" customFormat="1" ht="34.5" customHeight="1">
      <c r="A328" s="86" t="s">
        <v>185</v>
      </c>
      <c r="B328" s="99" t="s">
        <v>93</v>
      </c>
      <c r="C328" s="88" t="s">
        <v>186</v>
      </c>
      <c r="D328" s="89"/>
      <c r="E328" s="90" t="s">
        <v>103</v>
      </c>
      <c r="F328" s="109">
        <v>5</v>
      </c>
      <c r="G328" s="141"/>
      <c r="H328" s="92">
        <f>F328*ROUND(G328,2)</f>
        <v>0</v>
      </c>
      <c r="I328"/>
      <c r="J328"/>
      <c r="K328"/>
      <c r="L328"/>
      <c r="M328"/>
      <c r="N328"/>
      <c r="O328"/>
      <c r="P328"/>
      <c r="Q328"/>
      <c r="R328"/>
      <c r="S328"/>
      <c r="T328"/>
      <c r="U328"/>
      <c r="V328"/>
      <c r="W328"/>
      <c r="X328"/>
      <c r="Y328"/>
      <c r="Z328"/>
      <c r="AA328"/>
      <c r="AB328"/>
      <c r="AC328"/>
      <c r="AD328"/>
    </row>
    <row r="329" spans="1:30" s="108" customFormat="1" ht="34.5" customHeight="1">
      <c r="A329" s="86" t="s">
        <v>194</v>
      </c>
      <c r="B329" s="279" t="s">
        <v>420</v>
      </c>
      <c r="C329" s="271" t="s">
        <v>196</v>
      </c>
      <c r="D329" s="266" t="s">
        <v>576</v>
      </c>
      <c r="E329" s="267" t="s">
        <v>90</v>
      </c>
      <c r="F329" s="268">
        <v>10</v>
      </c>
      <c r="G329" s="269"/>
      <c r="H329" s="270">
        <f>F329*ROUND(G329,2)</f>
        <v>0</v>
      </c>
      <c r="I329"/>
      <c r="J329"/>
      <c r="K329"/>
      <c r="L329"/>
      <c r="M329"/>
      <c r="N329"/>
      <c r="O329"/>
      <c r="P329"/>
      <c r="Q329"/>
      <c r="R329"/>
      <c r="S329"/>
      <c r="T329"/>
      <c r="U329"/>
      <c r="V329"/>
      <c r="W329"/>
      <c r="X329"/>
      <c r="Y329"/>
      <c r="Z329"/>
      <c r="AA329"/>
      <c r="AB329"/>
      <c r="AC329"/>
      <c r="AD329"/>
    </row>
    <row r="330" spans="1:30" s="113" customFormat="1" ht="34.5" customHeight="1">
      <c r="A330" s="86" t="s">
        <v>253</v>
      </c>
      <c r="B330" s="87" t="s">
        <v>212</v>
      </c>
      <c r="C330" s="112" t="s">
        <v>255</v>
      </c>
      <c r="D330" s="89" t="s">
        <v>576</v>
      </c>
      <c r="E330" s="90"/>
      <c r="F330" s="109"/>
      <c r="G330" s="97"/>
      <c r="H330" s="92"/>
      <c r="I330"/>
      <c r="J330"/>
      <c r="K330"/>
      <c r="L330"/>
      <c r="M330"/>
      <c r="N330"/>
      <c r="O330"/>
      <c r="P330"/>
      <c r="Q330"/>
      <c r="R330"/>
      <c r="S330"/>
      <c r="T330"/>
      <c r="U330"/>
      <c r="V330"/>
      <c r="W330"/>
      <c r="X330"/>
      <c r="Y330"/>
      <c r="Z330"/>
      <c r="AA330"/>
      <c r="AB330"/>
      <c r="AC330"/>
      <c r="AD330"/>
    </row>
    <row r="331" spans="1:30" s="96" customFormat="1" ht="39.75" customHeight="1">
      <c r="A331" s="86" t="s">
        <v>197</v>
      </c>
      <c r="B331" s="99" t="s">
        <v>93</v>
      </c>
      <c r="C331" s="88" t="s">
        <v>198</v>
      </c>
      <c r="D331" s="89"/>
      <c r="E331" s="90" t="s">
        <v>103</v>
      </c>
      <c r="F331" s="109">
        <v>2</v>
      </c>
      <c r="G331" s="141"/>
      <c r="H331" s="92">
        <f>F331*ROUND(G331,2)</f>
        <v>0</v>
      </c>
      <c r="I331"/>
      <c r="J331"/>
      <c r="K331"/>
      <c r="L331"/>
      <c r="M331"/>
      <c r="N331"/>
      <c r="O331"/>
      <c r="P331"/>
      <c r="Q331"/>
      <c r="R331"/>
      <c r="S331"/>
      <c r="T331"/>
      <c r="U331"/>
      <c r="V331"/>
      <c r="W331"/>
      <c r="X331"/>
      <c r="Y331"/>
      <c r="Z331"/>
      <c r="AA331"/>
      <c r="AB331"/>
      <c r="AC331"/>
      <c r="AD331"/>
    </row>
    <row r="332" spans="1:30" s="96" customFormat="1" ht="39.75" customHeight="1">
      <c r="A332" s="86" t="s">
        <v>199</v>
      </c>
      <c r="B332" s="99" t="s">
        <v>149</v>
      </c>
      <c r="C332" s="88" t="s">
        <v>200</v>
      </c>
      <c r="D332" s="89"/>
      <c r="E332" s="90" t="s">
        <v>103</v>
      </c>
      <c r="F332" s="109">
        <v>2</v>
      </c>
      <c r="G332" s="141"/>
      <c r="H332" s="92">
        <f>F332*ROUND(G332,2)</f>
        <v>0</v>
      </c>
      <c r="I332"/>
      <c r="J332"/>
      <c r="K332"/>
      <c r="L332"/>
      <c r="M332"/>
      <c r="N332"/>
      <c r="O332"/>
      <c r="P332"/>
      <c r="Q332"/>
      <c r="R332"/>
      <c r="S332"/>
      <c r="T332"/>
      <c r="U332"/>
      <c r="V332"/>
      <c r="W332"/>
      <c r="X332"/>
      <c r="Y332"/>
      <c r="Z332"/>
      <c r="AA332"/>
      <c r="AB332"/>
      <c r="AC332"/>
      <c r="AD332"/>
    </row>
    <row r="333" spans="1:30" s="113" customFormat="1" ht="34.5" customHeight="1">
      <c r="A333" s="86" t="s">
        <v>201</v>
      </c>
      <c r="B333" s="87" t="s">
        <v>599</v>
      </c>
      <c r="C333" s="112" t="s">
        <v>203</v>
      </c>
      <c r="D333" s="89" t="s">
        <v>576</v>
      </c>
      <c r="E333" s="90"/>
      <c r="F333" s="109"/>
      <c r="G333" s="97"/>
      <c r="H333" s="92"/>
      <c r="I333"/>
      <c r="J333"/>
      <c r="K333"/>
      <c r="L333"/>
      <c r="M333"/>
      <c r="N333"/>
      <c r="O333"/>
      <c r="P333"/>
      <c r="Q333"/>
      <c r="R333"/>
      <c r="S333"/>
      <c r="T333"/>
      <c r="U333"/>
      <c r="V333"/>
      <c r="W333"/>
      <c r="X333"/>
      <c r="Y333"/>
      <c r="Z333"/>
      <c r="AA333"/>
      <c r="AB333"/>
      <c r="AC333"/>
      <c r="AD333"/>
    </row>
    <row r="334" spans="1:30" s="113" customFormat="1" ht="34.5" customHeight="1">
      <c r="A334" s="86" t="s">
        <v>204</v>
      </c>
      <c r="B334" s="99" t="s">
        <v>93</v>
      </c>
      <c r="C334" s="112" t="s">
        <v>205</v>
      </c>
      <c r="D334" s="89"/>
      <c r="E334" s="90" t="s">
        <v>103</v>
      </c>
      <c r="F334" s="109">
        <v>5</v>
      </c>
      <c r="G334" s="141"/>
      <c r="H334" s="92">
        <f>F334*ROUND(G334,2)</f>
        <v>0</v>
      </c>
      <c r="I334"/>
      <c r="J334"/>
      <c r="K334"/>
      <c r="L334"/>
      <c r="M334"/>
      <c r="N334"/>
      <c r="O334"/>
      <c r="P334"/>
      <c r="Q334"/>
      <c r="R334"/>
      <c r="S334"/>
      <c r="T334"/>
      <c r="U334"/>
      <c r="V334"/>
      <c r="W334"/>
      <c r="X334"/>
      <c r="Y334"/>
      <c r="Z334"/>
      <c r="AA334"/>
      <c r="AB334"/>
      <c r="AC334"/>
      <c r="AD334"/>
    </row>
    <row r="335" spans="1:30" s="96" customFormat="1" ht="34.5" customHeight="1">
      <c r="A335" s="86" t="s">
        <v>213</v>
      </c>
      <c r="B335" s="87" t="s">
        <v>291</v>
      </c>
      <c r="C335" s="88" t="s">
        <v>714</v>
      </c>
      <c r="D335" s="89" t="s">
        <v>576</v>
      </c>
      <c r="E335" s="90" t="s">
        <v>103</v>
      </c>
      <c r="F335" s="109">
        <v>5</v>
      </c>
      <c r="G335" s="141"/>
      <c r="H335" s="92">
        <f>F335*ROUND(G335,2)</f>
        <v>0</v>
      </c>
      <c r="I335"/>
      <c r="J335"/>
      <c r="K335"/>
      <c r="L335"/>
      <c r="M335"/>
      <c r="N335"/>
      <c r="O335"/>
      <c r="P335"/>
      <c r="Q335"/>
      <c r="R335"/>
      <c r="S335"/>
      <c r="T335"/>
      <c r="U335"/>
      <c r="V335"/>
      <c r="W335"/>
      <c r="X335"/>
      <c r="Y335"/>
      <c r="Z335"/>
      <c r="AA335"/>
      <c r="AB335"/>
      <c r="AC335"/>
      <c r="AD335"/>
    </row>
    <row r="336" spans="1:8" ht="34.5" customHeight="1">
      <c r="A336" s="22"/>
      <c r="B336" s="148"/>
      <c r="C336" s="142" t="s">
        <v>25</v>
      </c>
      <c r="D336" s="137"/>
      <c r="E336" s="147"/>
      <c r="F336" s="189"/>
      <c r="G336" s="139"/>
      <c r="H336" s="140"/>
    </row>
    <row r="337" spans="1:30" s="96" customFormat="1" ht="39.75" customHeight="1">
      <c r="A337" s="86" t="s">
        <v>214</v>
      </c>
      <c r="B337" s="87" t="s">
        <v>421</v>
      </c>
      <c r="C337" s="88" t="s">
        <v>710</v>
      </c>
      <c r="D337" s="89" t="s">
        <v>216</v>
      </c>
      <c r="E337" s="90" t="s">
        <v>103</v>
      </c>
      <c r="F337" s="109">
        <v>4</v>
      </c>
      <c r="G337" s="141"/>
      <c r="H337" s="92">
        <f>F337*ROUND(G337,2)</f>
        <v>0</v>
      </c>
      <c r="I337"/>
      <c r="J337"/>
      <c r="K337"/>
      <c r="L337"/>
      <c r="M337"/>
      <c r="N337"/>
      <c r="O337"/>
      <c r="P337"/>
      <c r="Q337"/>
      <c r="R337"/>
      <c r="S337"/>
      <c r="T337"/>
      <c r="U337"/>
      <c r="V337"/>
      <c r="W337"/>
      <c r="X337"/>
      <c r="Y337"/>
      <c r="Z337"/>
      <c r="AA337"/>
      <c r="AB337"/>
      <c r="AC337"/>
      <c r="AD337"/>
    </row>
    <row r="338" spans="1:30" s="100" customFormat="1" ht="34.5" customHeight="1">
      <c r="A338" s="84" t="s">
        <v>257</v>
      </c>
      <c r="B338" s="101" t="s">
        <v>458</v>
      </c>
      <c r="C338" s="102" t="s">
        <v>259</v>
      </c>
      <c r="D338" s="103" t="s">
        <v>576</v>
      </c>
      <c r="E338" s="104"/>
      <c r="F338" s="110"/>
      <c r="G338" s="97"/>
      <c r="H338" s="105"/>
      <c r="I338"/>
      <c r="J338"/>
      <c r="K338"/>
      <c r="L338"/>
      <c r="M338"/>
      <c r="N338"/>
      <c r="O338"/>
      <c r="P338"/>
      <c r="Q338"/>
      <c r="R338"/>
      <c r="S338"/>
      <c r="T338"/>
      <c r="U338"/>
      <c r="V338"/>
      <c r="W338"/>
      <c r="X338"/>
      <c r="Y338"/>
      <c r="Z338"/>
      <c r="AA338"/>
      <c r="AB338"/>
      <c r="AC338"/>
      <c r="AD338"/>
    </row>
    <row r="339" spans="1:30" s="203" customFormat="1" ht="34.5" customHeight="1">
      <c r="A339" s="84" t="s">
        <v>217</v>
      </c>
      <c r="B339" s="149" t="s">
        <v>93</v>
      </c>
      <c r="C339" s="102" t="s">
        <v>340</v>
      </c>
      <c r="D339" s="103"/>
      <c r="E339" s="104" t="s">
        <v>218</v>
      </c>
      <c r="F339" s="110">
        <v>1</v>
      </c>
      <c r="G339" s="150"/>
      <c r="H339" s="105">
        <f>F339*ROUND(G339,2)</f>
        <v>0</v>
      </c>
      <c r="I339" s="202"/>
      <c r="J339" s="202"/>
      <c r="K339" s="202"/>
      <c r="L339" s="202"/>
      <c r="M339" s="202"/>
      <c r="N339" s="202"/>
      <c r="O339" s="202"/>
      <c r="P339" s="202"/>
      <c r="Q339" s="202"/>
      <c r="R339" s="202"/>
      <c r="S339" s="202"/>
      <c r="T339" s="202"/>
      <c r="U339" s="202"/>
      <c r="V339" s="202"/>
      <c r="W339" s="202"/>
      <c r="X339" s="202"/>
      <c r="Y339" s="202"/>
      <c r="Z339" s="202"/>
      <c r="AA339" s="202"/>
      <c r="AB339" s="202"/>
      <c r="AC339" s="202"/>
      <c r="AD339" s="202"/>
    </row>
    <row r="340" spans="1:30" s="93" customFormat="1" ht="34.5" customHeight="1">
      <c r="A340" s="86" t="s">
        <v>219</v>
      </c>
      <c r="B340" s="87" t="s">
        <v>459</v>
      </c>
      <c r="C340" s="88" t="s">
        <v>221</v>
      </c>
      <c r="D340" s="89" t="s">
        <v>216</v>
      </c>
      <c r="E340" s="90"/>
      <c r="F340" s="109"/>
      <c r="G340" s="97"/>
      <c r="H340" s="92"/>
      <c r="I340"/>
      <c r="J340"/>
      <c r="K340"/>
      <c r="L340"/>
      <c r="M340"/>
      <c r="N340"/>
      <c r="O340"/>
      <c r="P340"/>
      <c r="Q340"/>
      <c r="R340"/>
      <c r="S340"/>
      <c r="T340"/>
      <c r="U340"/>
      <c r="V340"/>
      <c r="W340"/>
      <c r="X340"/>
      <c r="Y340"/>
      <c r="Z340"/>
      <c r="AA340"/>
      <c r="AB340"/>
      <c r="AC340"/>
      <c r="AD340"/>
    </row>
    <row r="341" spans="1:30" s="96" customFormat="1" ht="34.5" customHeight="1">
      <c r="A341" s="86" t="s">
        <v>306</v>
      </c>
      <c r="B341" s="99" t="s">
        <v>93</v>
      </c>
      <c r="C341" s="88" t="s">
        <v>305</v>
      </c>
      <c r="D341" s="89"/>
      <c r="E341" s="90" t="s">
        <v>103</v>
      </c>
      <c r="F341" s="109">
        <v>4</v>
      </c>
      <c r="G341" s="141"/>
      <c r="H341" s="92">
        <f aca="true" t="shared" si="4" ref="H341:H348">F341*ROUND(G341,2)</f>
        <v>0</v>
      </c>
      <c r="I341"/>
      <c r="J341"/>
      <c r="K341"/>
      <c r="L341"/>
      <c r="M341"/>
      <c r="N341"/>
      <c r="O341"/>
      <c r="P341"/>
      <c r="Q341"/>
      <c r="R341"/>
      <c r="S341"/>
      <c r="T341"/>
      <c r="U341"/>
      <c r="V341"/>
      <c r="W341"/>
      <c r="X341"/>
      <c r="Y341"/>
      <c r="Z341"/>
      <c r="AA341"/>
      <c r="AB341"/>
      <c r="AC341"/>
      <c r="AD341"/>
    </row>
    <row r="342" spans="1:30" s="96" customFormat="1" ht="34.5" customHeight="1">
      <c r="A342" s="86" t="s">
        <v>222</v>
      </c>
      <c r="B342" s="99" t="s">
        <v>149</v>
      </c>
      <c r="C342" s="88" t="s">
        <v>223</v>
      </c>
      <c r="D342" s="89"/>
      <c r="E342" s="90" t="s">
        <v>103</v>
      </c>
      <c r="F342" s="109">
        <v>4</v>
      </c>
      <c r="G342" s="141"/>
      <c r="H342" s="92">
        <f t="shared" si="4"/>
        <v>0</v>
      </c>
      <c r="I342"/>
      <c r="J342"/>
      <c r="K342"/>
      <c r="L342"/>
      <c r="M342"/>
      <c r="N342"/>
      <c r="O342"/>
      <c r="P342"/>
      <c r="Q342"/>
      <c r="R342"/>
      <c r="S342"/>
      <c r="T342"/>
      <c r="U342"/>
      <c r="V342"/>
      <c r="W342"/>
      <c r="X342"/>
      <c r="Y342"/>
      <c r="Z342"/>
      <c r="AA342"/>
      <c r="AB342"/>
      <c r="AC342"/>
      <c r="AD342"/>
    </row>
    <row r="343" spans="1:30" s="96" customFormat="1" ht="34.5" customHeight="1">
      <c r="A343" s="86" t="s">
        <v>296</v>
      </c>
      <c r="B343" s="99" t="s">
        <v>297</v>
      </c>
      <c r="C343" s="88" t="s">
        <v>298</v>
      </c>
      <c r="D343" s="89"/>
      <c r="E343" s="90" t="s">
        <v>103</v>
      </c>
      <c r="F343" s="109">
        <v>4</v>
      </c>
      <c r="G343" s="141"/>
      <c r="H343" s="92">
        <f t="shared" si="4"/>
        <v>0</v>
      </c>
      <c r="I343"/>
      <c r="J343"/>
      <c r="K343"/>
      <c r="L343"/>
      <c r="M343"/>
      <c r="N343"/>
      <c r="O343"/>
      <c r="P343"/>
      <c r="Q343"/>
      <c r="R343"/>
      <c r="S343"/>
      <c r="T343"/>
      <c r="U343"/>
      <c r="V343"/>
      <c r="W343"/>
      <c r="X343"/>
      <c r="Y343"/>
      <c r="Z343"/>
      <c r="AA343"/>
      <c r="AB343"/>
      <c r="AC343"/>
      <c r="AD343"/>
    </row>
    <row r="344" spans="1:30" s="96" customFormat="1" ht="34.5" customHeight="1">
      <c r="A344" s="86" t="s">
        <v>299</v>
      </c>
      <c r="B344" s="99" t="s">
        <v>107</v>
      </c>
      <c r="C344" s="88" t="s">
        <v>300</v>
      </c>
      <c r="D344" s="89"/>
      <c r="E344" s="90" t="s">
        <v>103</v>
      </c>
      <c r="F344" s="109">
        <v>4</v>
      </c>
      <c r="G344" s="141"/>
      <c r="H344" s="92">
        <f t="shared" si="4"/>
        <v>0</v>
      </c>
      <c r="I344"/>
      <c r="J344"/>
      <c r="K344"/>
      <c r="L344"/>
      <c r="M344"/>
      <c r="N344"/>
      <c r="O344"/>
      <c r="P344"/>
      <c r="Q344"/>
      <c r="R344"/>
      <c r="S344"/>
      <c r="T344"/>
      <c r="U344"/>
      <c r="V344"/>
      <c r="W344"/>
      <c r="X344"/>
      <c r="Y344"/>
      <c r="Z344"/>
      <c r="AA344"/>
      <c r="AB344"/>
      <c r="AC344"/>
      <c r="AD344"/>
    </row>
    <row r="345" spans="1:30" s="93" customFormat="1" ht="34.5" customHeight="1">
      <c r="A345" s="86" t="s">
        <v>224</v>
      </c>
      <c r="B345" s="87" t="s">
        <v>460</v>
      </c>
      <c r="C345" s="88" t="s">
        <v>226</v>
      </c>
      <c r="D345" s="89" t="s">
        <v>216</v>
      </c>
      <c r="E345" s="90" t="s">
        <v>103</v>
      </c>
      <c r="F345" s="109">
        <v>3</v>
      </c>
      <c r="G345" s="141"/>
      <c r="H345" s="92">
        <f t="shared" si="4"/>
        <v>0</v>
      </c>
      <c r="I345"/>
      <c r="J345"/>
      <c r="K345"/>
      <c r="L345"/>
      <c r="M345"/>
      <c r="N345"/>
      <c r="O345"/>
      <c r="P345"/>
      <c r="Q345"/>
      <c r="R345"/>
      <c r="S345"/>
      <c r="T345"/>
      <c r="U345"/>
      <c r="V345"/>
      <c r="W345"/>
      <c r="X345"/>
      <c r="Y345"/>
      <c r="Z345"/>
      <c r="AA345"/>
      <c r="AB345"/>
      <c r="AC345"/>
      <c r="AD345"/>
    </row>
    <row r="346" spans="1:30" s="93" customFormat="1" ht="34.5" customHeight="1">
      <c r="A346" s="86" t="s">
        <v>227</v>
      </c>
      <c r="B346" s="87" t="s">
        <v>461</v>
      </c>
      <c r="C346" s="88" t="s">
        <v>229</v>
      </c>
      <c r="D346" s="89" t="s">
        <v>216</v>
      </c>
      <c r="E346" s="90" t="s">
        <v>103</v>
      </c>
      <c r="F346" s="109">
        <v>1</v>
      </c>
      <c r="G346" s="141"/>
      <c r="H346" s="92">
        <f t="shared" si="4"/>
        <v>0</v>
      </c>
      <c r="I346"/>
      <c r="J346"/>
      <c r="K346"/>
      <c r="L346"/>
      <c r="M346"/>
      <c r="N346"/>
      <c r="O346"/>
      <c r="P346"/>
      <c r="Q346"/>
      <c r="R346"/>
      <c r="S346"/>
      <c r="T346"/>
      <c r="U346"/>
      <c r="V346"/>
      <c r="W346"/>
      <c r="X346"/>
      <c r="Y346"/>
      <c r="Z346"/>
      <c r="AA346"/>
      <c r="AB346"/>
      <c r="AC346"/>
      <c r="AD346"/>
    </row>
    <row r="347" spans="1:30" s="114" customFormat="1" ht="34.5" customHeight="1">
      <c r="A347" s="86" t="s">
        <v>230</v>
      </c>
      <c r="B347" s="87" t="s">
        <v>462</v>
      </c>
      <c r="C347" s="88" t="s">
        <v>232</v>
      </c>
      <c r="D347" s="89" t="s">
        <v>216</v>
      </c>
      <c r="E347" s="90" t="s">
        <v>103</v>
      </c>
      <c r="F347" s="109">
        <v>10</v>
      </c>
      <c r="G347" s="141"/>
      <c r="H347" s="92">
        <f t="shared" si="4"/>
        <v>0</v>
      </c>
      <c r="I347"/>
      <c r="J347"/>
      <c r="K347"/>
      <c r="L347"/>
      <c r="M347"/>
      <c r="N347"/>
      <c r="O347"/>
      <c r="P347"/>
      <c r="Q347"/>
      <c r="R347"/>
      <c r="S347"/>
      <c r="T347"/>
      <c r="U347"/>
      <c r="V347"/>
      <c r="W347"/>
      <c r="X347"/>
      <c r="Y347"/>
      <c r="Z347"/>
      <c r="AA347"/>
      <c r="AB347"/>
      <c r="AC347"/>
      <c r="AD347"/>
    </row>
    <row r="348" spans="1:30" s="96" customFormat="1" ht="34.5" customHeight="1">
      <c r="A348" s="86" t="s">
        <v>233</v>
      </c>
      <c r="B348" s="87" t="s">
        <v>463</v>
      </c>
      <c r="C348" s="88" t="s">
        <v>713</v>
      </c>
      <c r="D348" s="89" t="s">
        <v>216</v>
      </c>
      <c r="E348" s="90" t="s">
        <v>103</v>
      </c>
      <c r="F348" s="109">
        <v>5</v>
      </c>
      <c r="G348" s="141"/>
      <c r="H348" s="92">
        <f t="shared" si="4"/>
        <v>0</v>
      </c>
      <c r="I348"/>
      <c r="J348"/>
      <c r="K348"/>
      <c r="L348"/>
      <c r="M348"/>
      <c r="N348"/>
      <c r="O348"/>
      <c r="P348"/>
      <c r="Q348"/>
      <c r="R348"/>
      <c r="S348"/>
      <c r="T348"/>
      <c r="U348"/>
      <c r="V348"/>
      <c r="W348"/>
      <c r="X348"/>
      <c r="Y348"/>
      <c r="Z348"/>
      <c r="AA348"/>
      <c r="AB348"/>
      <c r="AC348"/>
      <c r="AD348"/>
    </row>
    <row r="349" spans="1:8" ht="34.5" customHeight="1">
      <c r="A349" s="22"/>
      <c r="B349" s="135"/>
      <c r="C349" s="142" t="s">
        <v>26</v>
      </c>
      <c r="D349" s="137"/>
      <c r="E349" s="143"/>
      <c r="F349" s="190"/>
      <c r="G349" s="139"/>
      <c r="H349" s="140"/>
    </row>
    <row r="350" spans="1:30" s="93" customFormat="1" ht="34.5" customHeight="1">
      <c r="A350" s="95" t="s">
        <v>235</v>
      </c>
      <c r="B350" s="87" t="s">
        <v>464</v>
      </c>
      <c r="C350" s="88" t="s">
        <v>237</v>
      </c>
      <c r="D350" s="89" t="s">
        <v>238</v>
      </c>
      <c r="E350" s="90"/>
      <c r="F350" s="91"/>
      <c r="G350" s="97"/>
      <c r="H350" s="97"/>
      <c r="I350"/>
      <c r="J350"/>
      <c r="K350"/>
      <c r="L350"/>
      <c r="M350"/>
      <c r="N350"/>
      <c r="O350"/>
      <c r="P350"/>
      <c r="Q350"/>
      <c r="R350"/>
      <c r="S350"/>
      <c r="T350"/>
      <c r="U350"/>
      <c r="V350"/>
      <c r="W350"/>
      <c r="X350"/>
      <c r="Y350"/>
      <c r="Z350"/>
      <c r="AA350"/>
      <c r="AB350"/>
      <c r="AC350"/>
      <c r="AD350"/>
    </row>
    <row r="351" spans="1:30" s="96" customFormat="1" ht="34.5" customHeight="1">
      <c r="A351" s="95" t="s">
        <v>239</v>
      </c>
      <c r="B351" s="99" t="s">
        <v>93</v>
      </c>
      <c r="C351" s="88" t="s">
        <v>240</v>
      </c>
      <c r="D351" s="89"/>
      <c r="E351" s="90" t="s">
        <v>86</v>
      </c>
      <c r="F351" s="91">
        <v>25</v>
      </c>
      <c r="G351" s="141"/>
      <c r="H351" s="92">
        <f>F351*ROUND(G351,2)</f>
        <v>0</v>
      </c>
      <c r="I351"/>
      <c r="J351"/>
      <c r="K351"/>
      <c r="L351"/>
      <c r="M351"/>
      <c r="N351"/>
      <c r="O351"/>
      <c r="P351"/>
      <c r="Q351"/>
      <c r="R351"/>
      <c r="S351"/>
      <c r="T351"/>
      <c r="U351"/>
      <c r="V351"/>
      <c r="W351"/>
      <c r="X351"/>
      <c r="Y351"/>
      <c r="Z351"/>
      <c r="AA351"/>
      <c r="AB351"/>
      <c r="AC351"/>
      <c r="AD351"/>
    </row>
    <row r="352" spans="1:30" s="96" customFormat="1" ht="34.5" customHeight="1">
      <c r="A352" s="95" t="s">
        <v>241</v>
      </c>
      <c r="B352" s="99" t="s">
        <v>149</v>
      </c>
      <c r="C352" s="88" t="s">
        <v>242</v>
      </c>
      <c r="D352" s="89"/>
      <c r="E352" s="90" t="s">
        <v>86</v>
      </c>
      <c r="F352" s="91">
        <v>1200</v>
      </c>
      <c r="G352" s="141"/>
      <c r="H352" s="92">
        <f>F352*ROUND(G352,2)</f>
        <v>0</v>
      </c>
      <c r="I352"/>
      <c r="J352"/>
      <c r="K352"/>
      <c r="L352"/>
      <c r="M352"/>
      <c r="N352"/>
      <c r="O352"/>
      <c r="P352"/>
      <c r="Q352"/>
      <c r="R352"/>
      <c r="S352"/>
      <c r="T352"/>
      <c r="U352"/>
      <c r="V352"/>
      <c r="W352"/>
      <c r="X352"/>
      <c r="Y352"/>
      <c r="Z352"/>
      <c r="AA352"/>
      <c r="AB352"/>
      <c r="AC352"/>
      <c r="AD352"/>
    </row>
    <row r="353" spans="1:30" s="47" customFormat="1" ht="34.5" customHeight="1" thickBot="1">
      <c r="A353" s="46"/>
      <c r="B353" s="151" t="str">
        <f>B281</f>
        <v>E</v>
      </c>
      <c r="C353" s="319" t="str">
        <f>C281</f>
        <v>Hazel Dell Av. Major Rehabilitation; Roch St. - Brazier St.</v>
      </c>
      <c r="D353" s="320"/>
      <c r="E353" s="320"/>
      <c r="F353" s="321"/>
      <c r="G353" s="153" t="s">
        <v>17</v>
      </c>
      <c r="H353" s="153">
        <f>SUM(H281:H352)</f>
        <v>0</v>
      </c>
      <c r="I353"/>
      <c r="J353"/>
      <c r="K353"/>
      <c r="L353"/>
      <c r="M353"/>
      <c r="N353"/>
      <c r="O353"/>
      <c r="P353"/>
      <c r="Q353"/>
      <c r="R353"/>
      <c r="S353"/>
      <c r="T353"/>
      <c r="U353"/>
      <c r="V353"/>
      <c r="W353"/>
      <c r="X353"/>
      <c r="Y353"/>
      <c r="Z353"/>
      <c r="AA353"/>
      <c r="AB353"/>
      <c r="AC353"/>
      <c r="AD353"/>
    </row>
    <row r="354" spans="1:30" s="47" customFormat="1" ht="34.5" customHeight="1" thickTop="1">
      <c r="A354" s="45"/>
      <c r="B354" s="132" t="s">
        <v>64</v>
      </c>
      <c r="C354" s="339" t="s">
        <v>465</v>
      </c>
      <c r="D354" s="340"/>
      <c r="E354" s="341"/>
      <c r="F354" s="258"/>
      <c r="G354" s="133"/>
      <c r="H354" s="134"/>
      <c r="I354"/>
      <c r="J354"/>
      <c r="K354"/>
      <c r="L354"/>
      <c r="M354"/>
      <c r="N354"/>
      <c r="O354"/>
      <c r="P354"/>
      <c r="Q354"/>
      <c r="R354"/>
      <c r="S354"/>
      <c r="T354"/>
      <c r="U354"/>
      <c r="V354"/>
      <c r="W354"/>
      <c r="X354"/>
      <c r="Y354"/>
      <c r="Z354"/>
      <c r="AA354"/>
      <c r="AB354"/>
      <c r="AC354"/>
      <c r="AD354"/>
    </row>
    <row r="355" spans="1:8" ht="34.5" customHeight="1">
      <c r="A355" s="22"/>
      <c r="B355" s="135"/>
      <c r="C355" s="136" t="s">
        <v>19</v>
      </c>
      <c r="D355" s="137"/>
      <c r="E355" s="138" t="s">
        <v>2</v>
      </c>
      <c r="F355" s="189" t="s">
        <v>2</v>
      </c>
      <c r="G355" s="139" t="s">
        <v>2</v>
      </c>
      <c r="H355" s="140"/>
    </row>
    <row r="356" spans="1:30" s="85" customFormat="1" ht="34.5" customHeight="1">
      <c r="A356" s="84" t="s">
        <v>69</v>
      </c>
      <c r="B356" s="101" t="s">
        <v>215</v>
      </c>
      <c r="C356" s="102" t="s">
        <v>71</v>
      </c>
      <c r="D356" s="103" t="s">
        <v>602</v>
      </c>
      <c r="E356" s="104" t="s">
        <v>73</v>
      </c>
      <c r="F356" s="91">
        <v>25</v>
      </c>
      <c r="G356" s="141"/>
      <c r="H356" s="92">
        <f>F356*ROUND(G356,2)</f>
        <v>0</v>
      </c>
      <c r="I356"/>
      <c r="J356"/>
      <c r="K356"/>
      <c r="L356"/>
      <c r="M356"/>
      <c r="N356"/>
      <c r="O356"/>
      <c r="P356"/>
      <c r="Q356"/>
      <c r="R356"/>
      <c r="S356"/>
      <c r="T356"/>
      <c r="U356"/>
      <c r="V356"/>
      <c r="W356"/>
      <c r="X356"/>
      <c r="Y356"/>
      <c r="Z356"/>
      <c r="AA356"/>
      <c r="AB356"/>
      <c r="AC356"/>
      <c r="AD356"/>
    </row>
    <row r="357" spans="1:30" s="85" customFormat="1" ht="34.5" customHeight="1">
      <c r="A357" s="94" t="s">
        <v>80</v>
      </c>
      <c r="B357" s="101" t="s">
        <v>258</v>
      </c>
      <c r="C357" s="102" t="s">
        <v>82</v>
      </c>
      <c r="D357" s="103" t="s">
        <v>602</v>
      </c>
      <c r="E357" s="104" t="s">
        <v>73</v>
      </c>
      <c r="F357" s="115">
        <v>30</v>
      </c>
      <c r="G357" s="141"/>
      <c r="H357" s="92">
        <f>F357*ROUND(G357,2)</f>
        <v>0</v>
      </c>
      <c r="I357"/>
      <c r="J357"/>
      <c r="K357"/>
      <c r="L357"/>
      <c r="M357"/>
      <c r="N357"/>
      <c r="O357"/>
      <c r="P357"/>
      <c r="Q357"/>
      <c r="R357"/>
      <c r="S357"/>
      <c r="T357"/>
      <c r="U357"/>
      <c r="V357"/>
      <c r="W357"/>
      <c r="X357"/>
      <c r="Y357"/>
      <c r="Z357"/>
      <c r="AA357"/>
      <c r="AB357"/>
      <c r="AC357"/>
      <c r="AD357"/>
    </row>
    <row r="358" spans="1:30" s="96" customFormat="1" ht="34.5" customHeight="1">
      <c r="A358" s="95" t="s">
        <v>83</v>
      </c>
      <c r="B358" s="87" t="s">
        <v>220</v>
      </c>
      <c r="C358" s="88" t="s">
        <v>85</v>
      </c>
      <c r="D358" s="89" t="s">
        <v>602</v>
      </c>
      <c r="E358" s="90" t="s">
        <v>86</v>
      </c>
      <c r="F358" s="91">
        <v>800</v>
      </c>
      <c r="G358" s="141"/>
      <c r="H358" s="92">
        <f>F358*ROUND(G358,2)</f>
        <v>0</v>
      </c>
      <c r="I358"/>
      <c r="J358"/>
      <c r="K358"/>
      <c r="L358"/>
      <c r="M358"/>
      <c r="N358"/>
      <c r="O358"/>
      <c r="P358"/>
      <c r="Q358"/>
      <c r="R358"/>
      <c r="S358"/>
      <c r="T358"/>
      <c r="U358"/>
      <c r="V358"/>
      <c r="W358"/>
      <c r="X358"/>
      <c r="Y358"/>
      <c r="Z358"/>
      <c r="AA358"/>
      <c r="AB358"/>
      <c r="AC358"/>
      <c r="AD358"/>
    </row>
    <row r="359" spans="1:8" ht="34.5" customHeight="1">
      <c r="A359" s="22"/>
      <c r="B359" s="135"/>
      <c r="C359" s="142" t="s">
        <v>346</v>
      </c>
      <c r="D359" s="137"/>
      <c r="E359" s="143"/>
      <c r="F359" s="190"/>
      <c r="G359" s="139"/>
      <c r="H359" s="140"/>
    </row>
    <row r="360" spans="1:30" s="100" customFormat="1" ht="34.5" customHeight="1">
      <c r="A360" s="94" t="s">
        <v>243</v>
      </c>
      <c r="B360" s="101" t="s">
        <v>422</v>
      </c>
      <c r="C360" s="102" t="s">
        <v>245</v>
      </c>
      <c r="D360" s="103" t="s">
        <v>603</v>
      </c>
      <c r="E360" s="104"/>
      <c r="F360" s="115"/>
      <c r="G360" s="97"/>
      <c r="H360" s="92"/>
      <c r="I360"/>
      <c r="J360"/>
      <c r="K360"/>
      <c r="L360"/>
      <c r="M360"/>
      <c r="N360"/>
      <c r="O360"/>
      <c r="P360"/>
      <c r="Q360"/>
      <c r="R360"/>
      <c r="S360"/>
      <c r="T360"/>
      <c r="U360"/>
      <c r="V360"/>
      <c r="W360"/>
      <c r="X360"/>
      <c r="Y360"/>
      <c r="Z360"/>
      <c r="AA360"/>
      <c r="AB360"/>
      <c r="AC360"/>
      <c r="AD360"/>
    </row>
    <row r="361" spans="1:30" s="96" customFormat="1" ht="34.5" customHeight="1">
      <c r="A361" s="95" t="s">
        <v>246</v>
      </c>
      <c r="B361" s="99" t="s">
        <v>93</v>
      </c>
      <c r="C361" s="88" t="s">
        <v>247</v>
      </c>
      <c r="D361" s="89" t="s">
        <v>2</v>
      </c>
      <c r="E361" s="90" t="s">
        <v>86</v>
      </c>
      <c r="F361" s="91">
        <v>120</v>
      </c>
      <c r="G361" s="141"/>
      <c r="H361" s="92">
        <f>F361*ROUND(G361,2)</f>
        <v>0</v>
      </c>
      <c r="I361"/>
      <c r="J361"/>
      <c r="K361"/>
      <c r="L361"/>
      <c r="M361"/>
      <c r="N361"/>
      <c r="O361"/>
      <c r="P361"/>
      <c r="Q361"/>
      <c r="R361"/>
      <c r="S361"/>
      <c r="T361"/>
      <c r="U361"/>
      <c r="V361"/>
      <c r="W361"/>
      <c r="X361"/>
      <c r="Y361"/>
      <c r="Z361"/>
      <c r="AA361"/>
      <c r="AB361"/>
      <c r="AC361"/>
      <c r="AD361"/>
    </row>
    <row r="362" spans="1:30" s="100" customFormat="1" ht="34.5" customHeight="1">
      <c r="A362" s="94" t="s">
        <v>248</v>
      </c>
      <c r="B362" s="101" t="s">
        <v>225</v>
      </c>
      <c r="C362" s="102" t="s">
        <v>250</v>
      </c>
      <c r="D362" s="103" t="s">
        <v>603</v>
      </c>
      <c r="E362" s="104"/>
      <c r="F362" s="115"/>
      <c r="G362" s="97"/>
      <c r="H362" s="92"/>
      <c r="I362"/>
      <c r="J362"/>
      <c r="K362"/>
      <c r="L362"/>
      <c r="M362"/>
      <c r="N362"/>
      <c r="O362"/>
      <c r="P362"/>
      <c r="Q362"/>
      <c r="R362"/>
      <c r="S362"/>
      <c r="T362"/>
      <c r="U362"/>
      <c r="V362"/>
      <c r="W362"/>
      <c r="X362"/>
      <c r="Y362"/>
      <c r="Z362"/>
      <c r="AA362"/>
      <c r="AB362"/>
      <c r="AC362"/>
      <c r="AD362"/>
    </row>
    <row r="363" spans="1:30" s="96" customFormat="1" ht="34.5" customHeight="1">
      <c r="A363" s="95" t="s">
        <v>315</v>
      </c>
      <c r="B363" s="99" t="s">
        <v>93</v>
      </c>
      <c r="C363" s="88" t="s">
        <v>316</v>
      </c>
      <c r="D363" s="89" t="s">
        <v>2</v>
      </c>
      <c r="E363" s="90" t="s">
        <v>86</v>
      </c>
      <c r="F363" s="91">
        <v>30</v>
      </c>
      <c r="G363" s="141"/>
      <c r="H363" s="92">
        <f>F363*ROUND(G363,2)</f>
        <v>0</v>
      </c>
      <c r="I363"/>
      <c r="J363"/>
      <c r="K363"/>
      <c r="L363"/>
      <c r="M363"/>
      <c r="N363"/>
      <c r="O363"/>
      <c r="P363"/>
      <c r="Q363"/>
      <c r="R363"/>
      <c r="S363"/>
      <c r="T363"/>
      <c r="U363"/>
      <c r="V363"/>
      <c r="W363"/>
      <c r="X363"/>
      <c r="Y363"/>
      <c r="Z363"/>
      <c r="AA363"/>
      <c r="AB363"/>
      <c r="AC363"/>
      <c r="AD363"/>
    </row>
    <row r="364" spans="1:30" s="96" customFormat="1" ht="34.5" customHeight="1">
      <c r="A364" s="95" t="s">
        <v>284</v>
      </c>
      <c r="B364" s="99" t="s">
        <v>149</v>
      </c>
      <c r="C364" s="88" t="s">
        <v>285</v>
      </c>
      <c r="D364" s="89" t="s">
        <v>2</v>
      </c>
      <c r="E364" s="90" t="s">
        <v>86</v>
      </c>
      <c r="F364" s="91">
        <v>230</v>
      </c>
      <c r="G364" s="141"/>
      <c r="H364" s="92">
        <f>F364*ROUND(G364,2)</f>
        <v>0</v>
      </c>
      <c r="I364"/>
      <c r="J364"/>
      <c r="K364"/>
      <c r="L364"/>
      <c r="M364"/>
      <c r="N364"/>
      <c r="O364"/>
      <c r="P364"/>
      <c r="Q364"/>
      <c r="R364"/>
      <c r="S364"/>
      <c r="T364"/>
      <c r="U364"/>
      <c r="V364"/>
      <c r="W364"/>
      <c r="X364"/>
      <c r="Y364"/>
      <c r="Z364"/>
      <c r="AA364"/>
      <c r="AB364"/>
      <c r="AC364"/>
      <c r="AD364"/>
    </row>
    <row r="365" spans="1:30" s="96" customFormat="1" ht="34.5" customHeight="1">
      <c r="A365" s="95" t="s">
        <v>286</v>
      </c>
      <c r="B365" s="99" t="s">
        <v>297</v>
      </c>
      <c r="C365" s="88" t="s">
        <v>287</v>
      </c>
      <c r="D365" s="89" t="s">
        <v>2</v>
      </c>
      <c r="E365" s="90" t="s">
        <v>86</v>
      </c>
      <c r="F365" s="91">
        <v>25</v>
      </c>
      <c r="G365" s="141"/>
      <c r="H365" s="92">
        <f>F365*ROUND(G365,2)</f>
        <v>0</v>
      </c>
      <c r="I365"/>
      <c r="J365"/>
      <c r="K365"/>
      <c r="L365"/>
      <c r="M365"/>
      <c r="N365"/>
      <c r="O365"/>
      <c r="P365"/>
      <c r="Q365"/>
      <c r="R365"/>
      <c r="S365"/>
      <c r="T365"/>
      <c r="U365"/>
      <c r="V365"/>
      <c r="W365"/>
      <c r="X365"/>
      <c r="Y365"/>
      <c r="Z365"/>
      <c r="AA365"/>
      <c r="AB365"/>
      <c r="AC365"/>
      <c r="AD365"/>
    </row>
    <row r="366" spans="1:30" s="96" customFormat="1" ht="34.5" customHeight="1">
      <c r="A366" s="95" t="s">
        <v>251</v>
      </c>
      <c r="B366" s="99" t="s">
        <v>107</v>
      </c>
      <c r="C366" s="88" t="s">
        <v>252</v>
      </c>
      <c r="D366" s="89" t="s">
        <v>2</v>
      </c>
      <c r="E366" s="90" t="s">
        <v>86</v>
      </c>
      <c r="F366" s="91">
        <v>55</v>
      </c>
      <c r="G366" s="141"/>
      <c r="H366" s="92">
        <f>F366*ROUND(G366,2)</f>
        <v>0</v>
      </c>
      <c r="I366"/>
      <c r="J366"/>
      <c r="K366"/>
      <c r="L366"/>
      <c r="M366"/>
      <c r="N366"/>
      <c r="O366"/>
      <c r="P366"/>
      <c r="Q366"/>
      <c r="R366"/>
      <c r="S366"/>
      <c r="T366"/>
      <c r="U366"/>
      <c r="V366"/>
      <c r="W366"/>
      <c r="X366"/>
      <c r="Y366"/>
      <c r="Z366"/>
      <c r="AA366"/>
      <c r="AB366"/>
      <c r="AC366"/>
      <c r="AD366"/>
    </row>
    <row r="367" spans="1:30" s="96" customFormat="1" ht="34.5" customHeight="1">
      <c r="A367" s="95" t="s">
        <v>317</v>
      </c>
      <c r="B367" s="87" t="s">
        <v>228</v>
      </c>
      <c r="C367" s="88" t="s">
        <v>319</v>
      </c>
      <c r="D367" s="89" t="s">
        <v>603</v>
      </c>
      <c r="E367" s="90"/>
      <c r="F367" s="91"/>
      <c r="G367" s="97"/>
      <c r="H367" s="92"/>
      <c r="I367"/>
      <c r="J367"/>
      <c r="K367"/>
      <c r="L367"/>
      <c r="M367"/>
      <c r="N367"/>
      <c r="O367"/>
      <c r="P367"/>
      <c r="Q367"/>
      <c r="R367"/>
      <c r="S367"/>
      <c r="T367"/>
      <c r="U367"/>
      <c r="V367"/>
      <c r="W367"/>
      <c r="X367"/>
      <c r="Y367"/>
      <c r="Z367"/>
      <c r="AA367"/>
      <c r="AB367"/>
      <c r="AC367"/>
      <c r="AD367"/>
    </row>
    <row r="368" spans="1:30" s="96" customFormat="1" ht="34.5" customHeight="1">
      <c r="A368" s="95" t="s">
        <v>320</v>
      </c>
      <c r="B368" s="99" t="s">
        <v>93</v>
      </c>
      <c r="C368" s="88" t="s">
        <v>321</v>
      </c>
      <c r="D368" s="89" t="s">
        <v>2</v>
      </c>
      <c r="E368" s="90" t="s">
        <v>103</v>
      </c>
      <c r="F368" s="91">
        <v>350</v>
      </c>
      <c r="G368" s="141"/>
      <c r="H368" s="92">
        <f>F368*ROUND(G368,2)</f>
        <v>0</v>
      </c>
      <c r="I368"/>
      <c r="J368"/>
      <c r="K368"/>
      <c r="L368"/>
      <c r="M368"/>
      <c r="N368"/>
      <c r="O368"/>
      <c r="P368"/>
      <c r="Q368"/>
      <c r="R368"/>
      <c r="S368"/>
      <c r="T368"/>
      <c r="U368"/>
      <c r="V368"/>
      <c r="W368"/>
      <c r="X368"/>
      <c r="Y368"/>
      <c r="Z368"/>
      <c r="AA368"/>
      <c r="AB368"/>
      <c r="AC368"/>
      <c r="AD368"/>
    </row>
    <row r="369" spans="1:30" s="96" customFormat="1" ht="34.5" customHeight="1">
      <c r="A369" s="95" t="s">
        <v>98</v>
      </c>
      <c r="B369" s="87" t="s">
        <v>231</v>
      </c>
      <c r="C369" s="88" t="s">
        <v>100</v>
      </c>
      <c r="D369" s="89" t="s">
        <v>603</v>
      </c>
      <c r="E369" s="90"/>
      <c r="F369" s="91"/>
      <c r="G369" s="97"/>
      <c r="H369" s="92"/>
      <c r="I369"/>
      <c r="J369"/>
      <c r="K369"/>
      <c r="L369"/>
      <c r="M369"/>
      <c r="N369"/>
      <c r="O369"/>
      <c r="P369"/>
      <c r="Q369"/>
      <c r="R369"/>
      <c r="S369"/>
      <c r="T369"/>
      <c r="U369"/>
      <c r="V369"/>
      <c r="W369"/>
      <c r="X369"/>
      <c r="Y369"/>
      <c r="Z369"/>
      <c r="AA369"/>
      <c r="AB369"/>
      <c r="AC369"/>
      <c r="AD369"/>
    </row>
    <row r="370" spans="1:30" s="96" customFormat="1" ht="34.5" customHeight="1">
      <c r="A370" s="95" t="s">
        <v>101</v>
      </c>
      <c r="B370" s="99" t="s">
        <v>93</v>
      </c>
      <c r="C370" s="88" t="s">
        <v>102</v>
      </c>
      <c r="D370" s="89" t="s">
        <v>2</v>
      </c>
      <c r="E370" s="90" t="s">
        <v>103</v>
      </c>
      <c r="F370" s="91">
        <v>500</v>
      </c>
      <c r="G370" s="141"/>
      <c r="H370" s="92">
        <f>F370*ROUND(G370,2)</f>
        <v>0</v>
      </c>
      <c r="I370"/>
      <c r="J370"/>
      <c r="K370"/>
      <c r="L370"/>
      <c r="M370"/>
      <c r="N370"/>
      <c r="O370"/>
      <c r="P370"/>
      <c r="Q370"/>
      <c r="R370"/>
      <c r="S370"/>
      <c r="T370"/>
      <c r="U370"/>
      <c r="V370"/>
      <c r="W370"/>
      <c r="X370"/>
      <c r="Y370"/>
      <c r="Z370"/>
      <c r="AA370"/>
      <c r="AB370"/>
      <c r="AC370"/>
      <c r="AD370"/>
    </row>
    <row r="371" spans="1:30" s="93" customFormat="1" ht="34.5" customHeight="1">
      <c r="A371" s="95" t="s">
        <v>113</v>
      </c>
      <c r="B371" s="87" t="s">
        <v>423</v>
      </c>
      <c r="C371" s="88" t="s">
        <v>115</v>
      </c>
      <c r="D371" s="89" t="s">
        <v>562</v>
      </c>
      <c r="E371" s="90"/>
      <c r="F371" s="91"/>
      <c r="G371" s="97"/>
      <c r="H371" s="92"/>
      <c r="I371"/>
      <c r="J371"/>
      <c r="K371"/>
      <c r="L371"/>
      <c r="M371"/>
      <c r="N371"/>
      <c r="O371"/>
      <c r="P371"/>
      <c r="Q371"/>
      <c r="R371"/>
      <c r="S371"/>
      <c r="T371"/>
      <c r="U371"/>
      <c r="V371"/>
      <c r="W371"/>
      <c r="X371"/>
      <c r="Y371"/>
      <c r="Z371"/>
      <c r="AA371"/>
      <c r="AB371"/>
      <c r="AC371"/>
      <c r="AD371"/>
    </row>
    <row r="372" spans="1:30" s="96" customFormat="1" ht="34.5" customHeight="1">
      <c r="A372" s="95" t="s">
        <v>116</v>
      </c>
      <c r="B372" s="99" t="s">
        <v>78</v>
      </c>
      <c r="C372" s="88" t="s">
        <v>108</v>
      </c>
      <c r="D372" s="89" t="s">
        <v>112</v>
      </c>
      <c r="E372" s="90"/>
      <c r="F372" s="91"/>
      <c r="G372" s="97"/>
      <c r="H372" s="92"/>
      <c r="I372"/>
      <c r="J372"/>
      <c r="K372"/>
      <c r="L372"/>
      <c r="M372"/>
      <c r="N372"/>
      <c r="O372"/>
      <c r="P372"/>
      <c r="Q372"/>
      <c r="R372"/>
      <c r="S372"/>
      <c r="T372"/>
      <c r="U372"/>
      <c r="V372"/>
      <c r="W372"/>
      <c r="X372"/>
      <c r="Y372"/>
      <c r="Z372"/>
      <c r="AA372"/>
      <c r="AB372"/>
      <c r="AC372"/>
      <c r="AD372"/>
    </row>
    <row r="373" spans="1:30" s="100" customFormat="1" ht="34.5" customHeight="1">
      <c r="A373" s="94" t="s">
        <v>119</v>
      </c>
      <c r="B373" s="154"/>
      <c r="C373" s="102" t="s">
        <v>600</v>
      </c>
      <c r="D373" s="103"/>
      <c r="E373" s="104" t="s">
        <v>86</v>
      </c>
      <c r="F373" s="115">
        <v>20</v>
      </c>
      <c r="G373" s="141"/>
      <c r="H373" s="92">
        <f>F373*ROUND(G373,2)</f>
        <v>0</v>
      </c>
      <c r="I373"/>
      <c r="J373"/>
      <c r="K373"/>
      <c r="L373"/>
      <c r="M373"/>
      <c r="N373"/>
      <c r="O373"/>
      <c r="P373"/>
      <c r="Q373"/>
      <c r="R373"/>
      <c r="S373"/>
      <c r="T373"/>
      <c r="U373"/>
      <c r="V373"/>
      <c r="W373"/>
      <c r="X373"/>
      <c r="Y373"/>
      <c r="Z373"/>
      <c r="AA373"/>
      <c r="AB373"/>
      <c r="AC373"/>
      <c r="AD373"/>
    </row>
    <row r="374" spans="1:30" s="96" customFormat="1" ht="34.5" customHeight="1">
      <c r="A374" s="95" t="s">
        <v>121</v>
      </c>
      <c r="B374" s="144"/>
      <c r="C374" s="88" t="s">
        <v>567</v>
      </c>
      <c r="D374" s="89" t="s">
        <v>2</v>
      </c>
      <c r="E374" s="90" t="s">
        <v>86</v>
      </c>
      <c r="F374" s="91">
        <v>900</v>
      </c>
      <c r="G374" s="141"/>
      <c r="H374" s="92">
        <f>F374*ROUND(G374,2)</f>
        <v>0</v>
      </c>
      <c r="I374"/>
      <c r="J374"/>
      <c r="K374"/>
      <c r="L374"/>
      <c r="M374"/>
      <c r="N374"/>
      <c r="O374"/>
      <c r="P374"/>
      <c r="Q374"/>
      <c r="R374"/>
      <c r="S374"/>
      <c r="T374"/>
      <c r="U374"/>
      <c r="V374"/>
      <c r="W374"/>
      <c r="X374"/>
      <c r="Y374"/>
      <c r="Z374"/>
      <c r="AA374"/>
      <c r="AB374"/>
      <c r="AC374"/>
      <c r="AD374"/>
    </row>
    <row r="375" spans="1:30" s="85" customFormat="1" ht="34.5" customHeight="1">
      <c r="A375" s="94" t="s">
        <v>123</v>
      </c>
      <c r="B375" s="101" t="s">
        <v>424</v>
      </c>
      <c r="C375" s="102" t="s">
        <v>125</v>
      </c>
      <c r="D375" s="103" t="s">
        <v>562</v>
      </c>
      <c r="E375" s="104" t="s">
        <v>86</v>
      </c>
      <c r="F375" s="110">
        <v>3</v>
      </c>
      <c r="G375" s="141"/>
      <c r="H375" s="92">
        <f>F375*ROUND(G375,2)</f>
        <v>0</v>
      </c>
      <c r="I375"/>
      <c r="J375"/>
      <c r="K375"/>
      <c r="L375"/>
      <c r="M375"/>
      <c r="N375"/>
      <c r="O375"/>
      <c r="P375"/>
      <c r="Q375"/>
      <c r="R375"/>
      <c r="S375"/>
      <c r="T375"/>
      <c r="U375"/>
      <c r="V375"/>
      <c r="W375"/>
      <c r="X375"/>
      <c r="Y375"/>
      <c r="Z375"/>
      <c r="AA375"/>
      <c r="AB375"/>
      <c r="AC375"/>
      <c r="AD375"/>
    </row>
    <row r="376" spans="1:30" s="96" customFormat="1" ht="34.5" customHeight="1">
      <c r="A376" s="95" t="s">
        <v>126</v>
      </c>
      <c r="B376" s="87" t="s">
        <v>425</v>
      </c>
      <c r="C376" s="88" t="s">
        <v>127</v>
      </c>
      <c r="D376" s="89" t="s">
        <v>562</v>
      </c>
      <c r="E376" s="90" t="s">
        <v>86</v>
      </c>
      <c r="F376" s="91">
        <v>2</v>
      </c>
      <c r="G376" s="141"/>
      <c r="H376" s="92">
        <f>F376*ROUND(G376,2)</f>
        <v>0</v>
      </c>
      <c r="I376"/>
      <c r="J376"/>
      <c r="K376"/>
      <c r="L376"/>
      <c r="M376"/>
      <c r="N376"/>
      <c r="O376"/>
      <c r="P376"/>
      <c r="Q376"/>
      <c r="R376"/>
      <c r="S376"/>
      <c r="T376"/>
      <c r="U376"/>
      <c r="V376"/>
      <c r="W376"/>
      <c r="X376"/>
      <c r="Y376"/>
      <c r="Z376"/>
      <c r="AA376"/>
      <c r="AB376"/>
      <c r="AC376"/>
      <c r="AD376"/>
    </row>
    <row r="377" spans="1:30" s="100" customFormat="1" ht="34.5" customHeight="1">
      <c r="A377" s="94" t="s">
        <v>128</v>
      </c>
      <c r="B377" s="281" t="s">
        <v>426</v>
      </c>
      <c r="C377" s="265" t="s">
        <v>129</v>
      </c>
      <c r="D377" s="274" t="s">
        <v>562</v>
      </c>
      <c r="E377" s="275" t="s">
        <v>86</v>
      </c>
      <c r="F377" s="276">
        <v>2</v>
      </c>
      <c r="G377" s="282"/>
      <c r="H377" s="283">
        <f>F377*ROUND(G377,2)</f>
        <v>0</v>
      </c>
      <c r="I377" s="196"/>
      <c r="J377" s="196"/>
      <c r="K377" s="196"/>
      <c r="L377" s="196"/>
      <c r="M377" s="196"/>
      <c r="N377" s="196"/>
      <c r="O377" s="196"/>
      <c r="P377" s="196"/>
      <c r="Q377" s="196"/>
      <c r="R377" s="196"/>
      <c r="S377" s="196"/>
      <c r="T377" s="196"/>
      <c r="U377" s="196"/>
      <c r="V377" s="196"/>
      <c r="W377" s="196"/>
      <c r="X377" s="196"/>
      <c r="Y377" s="196"/>
      <c r="Z377" s="196"/>
      <c r="AA377" s="196"/>
      <c r="AB377" s="196"/>
      <c r="AC377" s="196"/>
      <c r="AD377" s="196"/>
    </row>
    <row r="378" spans="1:30" s="85" customFormat="1" ht="34.5" customHeight="1">
      <c r="A378" s="94" t="s">
        <v>301</v>
      </c>
      <c r="B378" s="101" t="s">
        <v>427</v>
      </c>
      <c r="C378" s="102" t="s">
        <v>303</v>
      </c>
      <c r="D378" s="103" t="s">
        <v>604</v>
      </c>
      <c r="E378" s="104"/>
      <c r="F378" s="115"/>
      <c r="G378" s="97"/>
      <c r="H378" s="92"/>
      <c r="I378"/>
      <c r="J378"/>
      <c r="K378"/>
      <c r="L378"/>
      <c r="M378"/>
      <c r="N378"/>
      <c r="O378"/>
      <c r="P378"/>
      <c r="Q378"/>
      <c r="R378"/>
      <c r="S378"/>
      <c r="T378"/>
      <c r="U378"/>
      <c r="V378"/>
      <c r="W378"/>
      <c r="X378"/>
      <c r="Y378"/>
      <c r="Z378"/>
      <c r="AA378"/>
      <c r="AB378"/>
      <c r="AC378"/>
      <c r="AD378"/>
    </row>
    <row r="379" spans="1:30" s="100" customFormat="1" ht="34.5" customHeight="1">
      <c r="A379" s="94" t="s">
        <v>304</v>
      </c>
      <c r="B379" s="145" t="s">
        <v>93</v>
      </c>
      <c r="C379" s="102" t="s">
        <v>339</v>
      </c>
      <c r="D379" s="103" t="s">
        <v>2</v>
      </c>
      <c r="E379" s="104" t="s">
        <v>90</v>
      </c>
      <c r="F379" s="115">
        <v>20</v>
      </c>
      <c r="G379" s="141"/>
      <c r="H379" s="92">
        <f>F379*ROUND(G379,2)</f>
        <v>0</v>
      </c>
      <c r="I379"/>
      <c r="J379"/>
      <c r="K379"/>
      <c r="L379"/>
      <c r="M379"/>
      <c r="N379"/>
      <c r="O379"/>
      <c r="P379"/>
      <c r="Q379"/>
      <c r="R379"/>
      <c r="S379"/>
      <c r="T379"/>
      <c r="U379"/>
      <c r="V379"/>
      <c r="W379"/>
      <c r="X379"/>
      <c r="Y379"/>
      <c r="Z379"/>
      <c r="AA379"/>
      <c r="AB379"/>
      <c r="AC379"/>
      <c r="AD379"/>
    </row>
    <row r="380" spans="1:30" s="96" customFormat="1" ht="34.5" customHeight="1">
      <c r="A380" s="95" t="s">
        <v>307</v>
      </c>
      <c r="B380" s="99" t="s">
        <v>149</v>
      </c>
      <c r="C380" s="88" t="s">
        <v>308</v>
      </c>
      <c r="D380" s="89" t="s">
        <v>2</v>
      </c>
      <c r="E380" s="90" t="s">
        <v>90</v>
      </c>
      <c r="F380" s="91">
        <v>740</v>
      </c>
      <c r="G380" s="141"/>
      <c r="H380" s="92">
        <f>F380*ROUND(G380,2)</f>
        <v>0</v>
      </c>
      <c r="I380"/>
      <c r="J380"/>
      <c r="K380"/>
      <c r="L380"/>
      <c r="M380"/>
      <c r="N380"/>
      <c r="O380"/>
      <c r="P380"/>
      <c r="Q380"/>
      <c r="R380"/>
      <c r="S380"/>
      <c r="T380"/>
      <c r="U380"/>
      <c r="V380"/>
      <c r="W380"/>
      <c r="X380"/>
      <c r="Y380"/>
      <c r="Z380"/>
      <c r="AA380"/>
      <c r="AB380"/>
      <c r="AC380"/>
      <c r="AD380"/>
    </row>
    <row r="381" spans="1:30" s="96" customFormat="1" ht="34.5" customHeight="1">
      <c r="A381" s="95" t="s">
        <v>261</v>
      </c>
      <c r="B381" s="87" t="s">
        <v>601</v>
      </c>
      <c r="C381" s="88" t="s">
        <v>263</v>
      </c>
      <c r="D381" s="89" t="s">
        <v>604</v>
      </c>
      <c r="E381" s="90"/>
      <c r="F381" s="91"/>
      <c r="G381" s="97"/>
      <c r="H381" s="92"/>
      <c r="I381"/>
      <c r="J381"/>
      <c r="K381"/>
      <c r="L381"/>
      <c r="M381"/>
      <c r="N381"/>
      <c r="O381"/>
      <c r="P381"/>
      <c r="Q381"/>
      <c r="R381"/>
      <c r="S381"/>
      <c r="T381"/>
      <c r="U381"/>
      <c r="V381"/>
      <c r="W381"/>
      <c r="X381"/>
      <c r="Y381"/>
      <c r="Z381"/>
      <c r="AA381"/>
      <c r="AB381"/>
      <c r="AC381"/>
      <c r="AD381"/>
    </row>
    <row r="382" spans="1:50" s="223" customFormat="1" ht="30" customHeight="1">
      <c r="A382" s="95" t="s">
        <v>309</v>
      </c>
      <c r="B382" s="99" t="s">
        <v>93</v>
      </c>
      <c r="C382" s="88" t="s">
        <v>135</v>
      </c>
      <c r="D382" s="89" t="s">
        <v>310</v>
      </c>
      <c r="E382" s="90" t="s">
        <v>90</v>
      </c>
      <c r="F382" s="91">
        <v>740</v>
      </c>
      <c r="G382" s="141"/>
      <c r="H382" s="92">
        <f>F382*ROUND(G382,2)</f>
        <v>0</v>
      </c>
      <c r="I382" s="219"/>
      <c r="J382" s="219"/>
      <c r="K382" s="222"/>
      <c r="L382" s="224"/>
      <c r="M382" s="222"/>
      <c r="N382" s="241"/>
      <c r="O382" s="241"/>
      <c r="P382" s="241"/>
      <c r="Q382" s="241"/>
      <c r="R382" s="241"/>
      <c r="S382" s="241"/>
      <c r="T382" s="241"/>
      <c r="U382" s="241"/>
      <c r="V382" s="241"/>
      <c r="W382" s="241"/>
      <c r="X382" s="241"/>
      <c r="Y382" s="241"/>
      <c r="Z382" s="241"/>
      <c r="AA382" s="241"/>
      <c r="AB382" s="241"/>
      <c r="AC382" s="241"/>
      <c r="AD382" s="241"/>
      <c r="AE382" s="241"/>
      <c r="AF382" s="241"/>
      <c r="AG382" s="241"/>
      <c r="AH382" s="241"/>
      <c r="AI382" s="241"/>
      <c r="AJ382" s="241"/>
      <c r="AK382" s="241"/>
      <c r="AL382" s="241"/>
      <c r="AM382" s="241"/>
      <c r="AN382" s="241"/>
      <c r="AO382" s="241"/>
      <c r="AP382" s="241"/>
      <c r="AQ382" s="241"/>
      <c r="AR382" s="241"/>
      <c r="AS382" s="241"/>
      <c r="AT382" s="241"/>
      <c r="AU382" s="241"/>
      <c r="AV382" s="241"/>
      <c r="AW382" s="241"/>
      <c r="AX382" s="241"/>
    </row>
    <row r="383" spans="1:30" s="96" customFormat="1" ht="34.5" customHeight="1">
      <c r="A383" s="95" t="s">
        <v>269</v>
      </c>
      <c r="B383" s="99" t="s">
        <v>149</v>
      </c>
      <c r="C383" s="88" t="s">
        <v>324</v>
      </c>
      <c r="D383" s="89" t="s">
        <v>170</v>
      </c>
      <c r="E383" s="90" t="s">
        <v>90</v>
      </c>
      <c r="F383" s="91">
        <v>25</v>
      </c>
      <c r="G383" s="141"/>
      <c r="H383" s="92">
        <f>F383*ROUND(G383,2)</f>
        <v>0</v>
      </c>
      <c r="I383"/>
      <c r="J383"/>
      <c r="K383"/>
      <c r="L383"/>
      <c r="M383"/>
      <c r="N383"/>
      <c r="O383"/>
      <c r="P383"/>
      <c r="Q383"/>
      <c r="R383"/>
      <c r="S383"/>
      <c r="T383"/>
      <c r="U383"/>
      <c r="V383"/>
      <c r="W383"/>
      <c r="X383"/>
      <c r="Y383"/>
      <c r="Z383"/>
      <c r="AA383"/>
      <c r="AB383"/>
      <c r="AC383"/>
      <c r="AD383"/>
    </row>
    <row r="384" spans="1:30" s="96" customFormat="1" ht="34.5" customHeight="1">
      <c r="A384" s="95" t="s">
        <v>130</v>
      </c>
      <c r="B384" s="87" t="s">
        <v>234</v>
      </c>
      <c r="C384" s="88" t="s">
        <v>132</v>
      </c>
      <c r="D384" s="89" t="s">
        <v>604</v>
      </c>
      <c r="E384" s="90"/>
      <c r="F384" s="91"/>
      <c r="G384" s="97"/>
      <c r="H384" s="92"/>
      <c r="I384"/>
      <c r="J384"/>
      <c r="K384"/>
      <c r="L384"/>
      <c r="M384"/>
      <c r="N384"/>
      <c r="O384"/>
      <c r="P384"/>
      <c r="Q384"/>
      <c r="R384"/>
      <c r="S384"/>
      <c r="T384"/>
      <c r="U384"/>
      <c r="V384"/>
      <c r="W384"/>
      <c r="X384"/>
      <c r="Y384"/>
      <c r="Z384"/>
      <c r="AA384"/>
      <c r="AB384"/>
      <c r="AC384"/>
      <c r="AD384"/>
    </row>
    <row r="385" spans="1:30" s="100" customFormat="1" ht="34.5" customHeight="1">
      <c r="A385" s="94" t="s">
        <v>272</v>
      </c>
      <c r="B385" s="145" t="s">
        <v>93</v>
      </c>
      <c r="C385" s="102" t="s">
        <v>708</v>
      </c>
      <c r="D385" s="103" t="s">
        <v>173</v>
      </c>
      <c r="E385" s="104" t="s">
        <v>90</v>
      </c>
      <c r="F385" s="115">
        <v>20</v>
      </c>
      <c r="G385" s="150"/>
      <c r="H385" s="105">
        <f>F385*ROUND(G385,2)</f>
        <v>0</v>
      </c>
      <c r="I385" s="196"/>
      <c r="J385" s="196"/>
      <c r="K385" s="196"/>
      <c r="L385" s="196"/>
      <c r="M385" s="196"/>
      <c r="N385" s="196"/>
      <c r="O385" s="196"/>
      <c r="P385" s="196"/>
      <c r="Q385" s="196"/>
      <c r="R385" s="196"/>
      <c r="S385" s="196"/>
      <c r="T385" s="196"/>
      <c r="U385" s="196"/>
      <c r="V385" s="196"/>
      <c r="W385" s="196"/>
      <c r="X385" s="196"/>
      <c r="Y385" s="196"/>
      <c r="Z385" s="196"/>
      <c r="AA385" s="196"/>
      <c r="AB385" s="196"/>
      <c r="AC385" s="196"/>
      <c r="AD385" s="196"/>
    </row>
    <row r="386" spans="1:30" s="96" customFormat="1" ht="39.75" customHeight="1">
      <c r="A386" s="95" t="s">
        <v>138</v>
      </c>
      <c r="B386" s="87" t="s">
        <v>428</v>
      </c>
      <c r="C386" s="88" t="s">
        <v>140</v>
      </c>
      <c r="D386" s="89" t="s">
        <v>141</v>
      </c>
      <c r="E386" s="90" t="s">
        <v>86</v>
      </c>
      <c r="F386" s="91">
        <v>15</v>
      </c>
      <c r="G386" s="141"/>
      <c r="H386" s="92">
        <f>F386*ROUND(G386,2)</f>
        <v>0</v>
      </c>
      <c r="I386"/>
      <c r="J386"/>
      <c r="K386"/>
      <c r="L386"/>
      <c r="M386"/>
      <c r="N386"/>
      <c r="O386"/>
      <c r="P386"/>
      <c r="Q386"/>
      <c r="R386"/>
      <c r="S386"/>
      <c r="T386"/>
      <c r="U386"/>
      <c r="V386"/>
      <c r="W386"/>
      <c r="X386"/>
      <c r="Y386"/>
      <c r="Z386"/>
      <c r="AA386"/>
      <c r="AB386"/>
      <c r="AC386"/>
      <c r="AD386"/>
    </row>
    <row r="387" spans="1:30" s="96" customFormat="1" ht="34.5" customHeight="1">
      <c r="A387" s="95" t="s">
        <v>142</v>
      </c>
      <c r="B387" s="87" t="s">
        <v>429</v>
      </c>
      <c r="C387" s="88" t="s">
        <v>144</v>
      </c>
      <c r="D387" s="89" t="s">
        <v>605</v>
      </c>
      <c r="E387" s="106"/>
      <c r="F387" s="115"/>
      <c r="G387" s="97"/>
      <c r="H387" s="92"/>
      <c r="I387"/>
      <c r="J387"/>
      <c r="K387"/>
      <c r="L387"/>
      <c r="M387"/>
      <c r="N387"/>
      <c r="O387"/>
      <c r="P387"/>
      <c r="Q387"/>
      <c r="R387"/>
      <c r="S387"/>
      <c r="T387"/>
      <c r="U387"/>
      <c r="V387"/>
      <c r="W387"/>
      <c r="X387"/>
      <c r="Y387"/>
      <c r="Z387"/>
      <c r="AA387"/>
      <c r="AB387"/>
      <c r="AC387"/>
      <c r="AD387"/>
    </row>
    <row r="388" spans="1:30" s="96" customFormat="1" ht="34.5" customHeight="1">
      <c r="A388" s="95" t="s">
        <v>145</v>
      </c>
      <c r="B388" s="99" t="s">
        <v>93</v>
      </c>
      <c r="C388" s="88" t="s">
        <v>146</v>
      </c>
      <c r="D388" s="89"/>
      <c r="E388" s="90"/>
      <c r="F388" s="91"/>
      <c r="G388" s="97"/>
      <c r="H388" s="92"/>
      <c r="I388"/>
      <c r="J388"/>
      <c r="K388"/>
      <c r="L388"/>
      <c r="M388"/>
      <c r="N388"/>
      <c r="O388"/>
      <c r="P388"/>
      <c r="Q388"/>
      <c r="R388"/>
      <c r="S388"/>
      <c r="T388"/>
      <c r="U388"/>
      <c r="V388"/>
      <c r="W388"/>
      <c r="X388"/>
      <c r="Y388"/>
      <c r="Z388"/>
      <c r="AA388"/>
      <c r="AB388"/>
      <c r="AC388"/>
      <c r="AD388"/>
    </row>
    <row r="389" spans="1:30" s="96" customFormat="1" ht="34.5" customHeight="1">
      <c r="A389" s="95" t="s">
        <v>147</v>
      </c>
      <c r="B389" s="144"/>
      <c r="C389" s="88" t="s">
        <v>152</v>
      </c>
      <c r="D389" s="89"/>
      <c r="E389" s="90" t="s">
        <v>79</v>
      </c>
      <c r="F389" s="91">
        <v>875</v>
      </c>
      <c r="G389" s="141"/>
      <c r="H389" s="92">
        <f>F389*ROUND(G389,2)</f>
        <v>0</v>
      </c>
      <c r="I389"/>
      <c r="J389"/>
      <c r="K389"/>
      <c r="L389"/>
      <c r="M389"/>
      <c r="N389"/>
      <c r="O389"/>
      <c r="P389"/>
      <c r="Q389"/>
      <c r="R389"/>
      <c r="S389"/>
      <c r="T389"/>
      <c r="U389"/>
      <c r="V389"/>
      <c r="W389"/>
      <c r="X389"/>
      <c r="Y389"/>
      <c r="Z389"/>
      <c r="AA389"/>
      <c r="AB389"/>
      <c r="AC389"/>
      <c r="AD389"/>
    </row>
    <row r="390" spans="1:30" s="96" customFormat="1" ht="34.5" customHeight="1">
      <c r="A390" s="95" t="s">
        <v>148</v>
      </c>
      <c r="B390" s="99" t="s">
        <v>149</v>
      </c>
      <c r="C390" s="88" t="s">
        <v>150</v>
      </c>
      <c r="D390" s="89"/>
      <c r="E390" s="90"/>
      <c r="F390" s="91"/>
      <c r="G390" s="97"/>
      <c r="H390" s="92"/>
      <c r="I390"/>
      <c r="J390"/>
      <c r="K390"/>
      <c r="L390"/>
      <c r="M390"/>
      <c r="N390"/>
      <c r="O390"/>
      <c r="P390"/>
      <c r="Q390"/>
      <c r="R390"/>
      <c r="S390"/>
      <c r="T390"/>
      <c r="U390"/>
      <c r="V390"/>
      <c r="W390"/>
      <c r="X390"/>
      <c r="Y390"/>
      <c r="Z390"/>
      <c r="AA390"/>
      <c r="AB390"/>
      <c r="AC390"/>
      <c r="AD390"/>
    </row>
    <row r="391" spans="1:30" s="96" customFormat="1" ht="34.5" customHeight="1">
      <c r="A391" s="95" t="s">
        <v>151</v>
      </c>
      <c r="B391" s="144"/>
      <c r="C391" s="88" t="s">
        <v>152</v>
      </c>
      <c r="D391" s="89"/>
      <c r="E391" s="90" t="s">
        <v>79</v>
      </c>
      <c r="F391" s="91">
        <v>20</v>
      </c>
      <c r="G391" s="141"/>
      <c r="H391" s="92">
        <f>F391*ROUND(G391,2)</f>
        <v>0</v>
      </c>
      <c r="I391"/>
      <c r="J391"/>
      <c r="K391"/>
      <c r="L391"/>
      <c r="M391"/>
      <c r="N391"/>
      <c r="O391"/>
      <c r="P391"/>
      <c r="Q391"/>
      <c r="R391"/>
      <c r="S391"/>
      <c r="T391"/>
      <c r="U391"/>
      <c r="V391"/>
      <c r="W391"/>
      <c r="X391"/>
      <c r="Y391"/>
      <c r="Z391"/>
      <c r="AA391"/>
      <c r="AB391"/>
      <c r="AC391"/>
      <c r="AD391"/>
    </row>
    <row r="392" spans="1:30" s="201" customFormat="1" ht="34.5" customHeight="1">
      <c r="A392" s="95" t="s">
        <v>260</v>
      </c>
      <c r="B392" s="144"/>
      <c r="C392" s="88" t="s">
        <v>358</v>
      </c>
      <c r="D392" s="89"/>
      <c r="E392" s="90" t="s">
        <v>79</v>
      </c>
      <c r="F392" s="91">
        <v>20</v>
      </c>
      <c r="G392" s="141"/>
      <c r="H392" s="92">
        <f>F392*ROUND(G392,2)</f>
        <v>0</v>
      </c>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row>
    <row r="393" spans="1:8" ht="34.5" customHeight="1">
      <c r="A393" s="22"/>
      <c r="B393" s="146"/>
      <c r="C393" s="142" t="s">
        <v>23</v>
      </c>
      <c r="D393" s="137"/>
      <c r="E393" s="147"/>
      <c r="F393" s="189"/>
      <c r="G393" s="139"/>
      <c r="H393" s="140"/>
    </row>
    <row r="394" spans="1:30" s="93" customFormat="1" ht="34.5" customHeight="1">
      <c r="A394" s="86" t="s">
        <v>174</v>
      </c>
      <c r="B394" s="87" t="s">
        <v>610</v>
      </c>
      <c r="C394" s="88" t="s">
        <v>175</v>
      </c>
      <c r="D394" s="89" t="s">
        <v>176</v>
      </c>
      <c r="E394" s="90" t="s">
        <v>90</v>
      </c>
      <c r="F394" s="109">
        <v>1000</v>
      </c>
      <c r="G394" s="141"/>
      <c r="H394" s="92">
        <f>F394*ROUND(G394,2)</f>
        <v>0</v>
      </c>
      <c r="I394"/>
      <c r="J394"/>
      <c r="K394"/>
      <c r="L394"/>
      <c r="M394"/>
      <c r="N394"/>
      <c r="O394"/>
      <c r="P394"/>
      <c r="Q394"/>
      <c r="R394"/>
      <c r="S394"/>
      <c r="T394"/>
      <c r="U394"/>
      <c r="V394"/>
      <c r="W394"/>
      <c r="X394"/>
      <c r="Y394"/>
      <c r="Z394"/>
      <c r="AA394"/>
      <c r="AB394"/>
      <c r="AC394"/>
      <c r="AD394"/>
    </row>
    <row r="395" spans="1:8" ht="39.75" customHeight="1">
      <c r="A395" s="22"/>
      <c r="B395" s="146"/>
      <c r="C395" s="142" t="s">
        <v>24</v>
      </c>
      <c r="D395" s="137"/>
      <c r="E395" s="147"/>
      <c r="F395" s="189"/>
      <c r="G395" s="139"/>
      <c r="H395" s="140"/>
    </row>
    <row r="396" spans="1:30" s="85" customFormat="1" ht="34.5" customHeight="1">
      <c r="A396" s="84" t="s">
        <v>182</v>
      </c>
      <c r="B396" s="101" t="s">
        <v>430</v>
      </c>
      <c r="C396" s="102" t="s">
        <v>184</v>
      </c>
      <c r="D396" s="103" t="s">
        <v>702</v>
      </c>
      <c r="E396" s="104"/>
      <c r="F396" s="110"/>
      <c r="G396" s="97"/>
      <c r="H396" s="92"/>
      <c r="I396"/>
      <c r="J396"/>
      <c r="K396"/>
      <c r="L396"/>
      <c r="M396"/>
      <c r="N396"/>
      <c r="O396"/>
      <c r="P396"/>
      <c r="Q396"/>
      <c r="R396"/>
      <c r="S396"/>
      <c r="T396"/>
      <c r="U396"/>
      <c r="V396"/>
      <c r="W396"/>
      <c r="X396"/>
      <c r="Y396"/>
      <c r="Z396"/>
      <c r="AA396"/>
      <c r="AB396"/>
      <c r="AC396"/>
      <c r="AD396"/>
    </row>
    <row r="397" spans="1:30" s="93" customFormat="1" ht="34.5" customHeight="1">
      <c r="A397" s="86" t="s">
        <v>185</v>
      </c>
      <c r="B397" s="99" t="s">
        <v>93</v>
      </c>
      <c r="C397" s="88" t="s">
        <v>186</v>
      </c>
      <c r="D397" s="89"/>
      <c r="E397" s="90" t="s">
        <v>103</v>
      </c>
      <c r="F397" s="109">
        <v>2</v>
      </c>
      <c r="G397" s="141"/>
      <c r="H397" s="92">
        <f>F397*ROUND(G397,2)</f>
        <v>0</v>
      </c>
      <c r="I397"/>
      <c r="J397"/>
      <c r="K397"/>
      <c r="L397"/>
      <c r="M397"/>
      <c r="N397"/>
      <c r="O397"/>
      <c r="P397"/>
      <c r="Q397"/>
      <c r="R397"/>
      <c r="S397"/>
      <c r="T397"/>
      <c r="U397"/>
      <c r="V397"/>
      <c r="W397"/>
      <c r="X397"/>
      <c r="Y397"/>
      <c r="Z397"/>
      <c r="AA397"/>
      <c r="AB397"/>
      <c r="AC397"/>
      <c r="AD397"/>
    </row>
    <row r="398" spans="1:30" s="108" customFormat="1" ht="34.5" customHeight="1">
      <c r="A398" s="86" t="s">
        <v>194</v>
      </c>
      <c r="B398" s="87" t="s">
        <v>431</v>
      </c>
      <c r="C398" s="88" t="s">
        <v>196</v>
      </c>
      <c r="D398" s="89" t="s">
        <v>576</v>
      </c>
      <c r="E398" s="90" t="s">
        <v>90</v>
      </c>
      <c r="F398" s="109">
        <v>8</v>
      </c>
      <c r="G398" s="141"/>
      <c r="H398" s="92">
        <f>F398*ROUND(G398,2)</f>
        <v>0</v>
      </c>
      <c r="I398"/>
      <c r="J398"/>
      <c r="K398"/>
      <c r="L398"/>
      <c r="M398"/>
      <c r="N398"/>
      <c r="O398"/>
      <c r="P398"/>
      <c r="Q398"/>
      <c r="R398"/>
      <c r="S398"/>
      <c r="T398"/>
      <c r="U398"/>
      <c r="V398"/>
      <c r="W398"/>
      <c r="X398"/>
      <c r="Y398"/>
      <c r="Z398"/>
      <c r="AA398"/>
      <c r="AB398"/>
      <c r="AC398"/>
      <c r="AD398"/>
    </row>
    <row r="399" spans="1:30" s="113" customFormat="1" ht="34.5" customHeight="1">
      <c r="A399" s="86" t="s">
        <v>253</v>
      </c>
      <c r="B399" s="87" t="s">
        <v>432</v>
      </c>
      <c r="C399" s="112" t="s">
        <v>255</v>
      </c>
      <c r="D399" s="89" t="s">
        <v>576</v>
      </c>
      <c r="E399" s="90"/>
      <c r="F399" s="109"/>
      <c r="G399" s="97"/>
      <c r="H399" s="92"/>
      <c r="I399"/>
      <c r="J399"/>
      <c r="K399"/>
      <c r="L399"/>
      <c r="M399"/>
      <c r="N399"/>
      <c r="O399"/>
      <c r="P399"/>
      <c r="Q399"/>
      <c r="R399"/>
      <c r="S399"/>
      <c r="T399"/>
      <c r="U399"/>
      <c r="V399"/>
      <c r="W399"/>
      <c r="X399"/>
      <c r="Y399"/>
      <c r="Z399"/>
      <c r="AA399"/>
      <c r="AB399"/>
      <c r="AC399"/>
      <c r="AD399"/>
    </row>
    <row r="400" spans="1:30" s="96" customFormat="1" ht="39.75" customHeight="1">
      <c r="A400" s="86" t="s">
        <v>197</v>
      </c>
      <c r="B400" s="99" t="s">
        <v>93</v>
      </c>
      <c r="C400" s="88" t="s">
        <v>198</v>
      </c>
      <c r="D400" s="89"/>
      <c r="E400" s="90" t="s">
        <v>103</v>
      </c>
      <c r="F400" s="109">
        <v>1</v>
      </c>
      <c r="G400" s="141"/>
      <c r="H400" s="92">
        <f>F400*ROUND(G400,2)</f>
        <v>0</v>
      </c>
      <c r="I400"/>
      <c r="J400"/>
      <c r="K400"/>
      <c r="L400"/>
      <c r="M400"/>
      <c r="N400"/>
      <c r="O400"/>
      <c r="P400"/>
      <c r="Q400"/>
      <c r="R400"/>
      <c r="S400"/>
      <c r="T400"/>
      <c r="U400"/>
      <c r="V400"/>
      <c r="W400"/>
      <c r="X400"/>
      <c r="Y400"/>
      <c r="Z400"/>
      <c r="AA400"/>
      <c r="AB400"/>
      <c r="AC400"/>
      <c r="AD400"/>
    </row>
    <row r="401" spans="1:30" s="96" customFormat="1" ht="39.75" customHeight="1">
      <c r="A401" s="86" t="s">
        <v>199</v>
      </c>
      <c r="B401" s="264" t="s">
        <v>149</v>
      </c>
      <c r="C401" s="271" t="s">
        <v>200</v>
      </c>
      <c r="D401" s="266"/>
      <c r="E401" s="267" t="s">
        <v>103</v>
      </c>
      <c r="F401" s="268">
        <v>2</v>
      </c>
      <c r="G401" s="269"/>
      <c r="H401" s="270">
        <f>F401*ROUND(G401,2)</f>
        <v>0</v>
      </c>
      <c r="I401"/>
      <c r="J401"/>
      <c r="K401"/>
      <c r="L401"/>
      <c r="M401"/>
      <c r="N401"/>
      <c r="O401"/>
      <c r="P401"/>
      <c r="Q401"/>
      <c r="R401"/>
      <c r="S401"/>
      <c r="T401"/>
      <c r="U401"/>
      <c r="V401"/>
      <c r="W401"/>
      <c r="X401"/>
      <c r="Y401"/>
      <c r="Z401"/>
      <c r="AA401"/>
      <c r="AB401"/>
      <c r="AC401"/>
      <c r="AD401"/>
    </row>
    <row r="402" spans="1:30" s="96" customFormat="1" ht="39.75" customHeight="1">
      <c r="A402" s="86" t="s">
        <v>292</v>
      </c>
      <c r="B402" s="99" t="s">
        <v>297</v>
      </c>
      <c r="C402" s="88" t="s">
        <v>293</v>
      </c>
      <c r="D402" s="89"/>
      <c r="E402" s="90" t="s">
        <v>103</v>
      </c>
      <c r="F402" s="109">
        <v>4</v>
      </c>
      <c r="G402" s="141"/>
      <c r="H402" s="92">
        <f>F402*ROUND(G402,2)</f>
        <v>0</v>
      </c>
      <c r="I402"/>
      <c r="J402"/>
      <c r="K402"/>
      <c r="L402"/>
      <c r="M402"/>
      <c r="N402"/>
      <c r="O402"/>
      <c r="P402"/>
      <c r="Q402"/>
      <c r="R402"/>
      <c r="S402"/>
      <c r="T402"/>
      <c r="U402"/>
      <c r="V402"/>
      <c r="W402"/>
      <c r="X402"/>
      <c r="Y402"/>
      <c r="Z402"/>
      <c r="AA402"/>
      <c r="AB402"/>
      <c r="AC402"/>
      <c r="AD402"/>
    </row>
    <row r="403" spans="1:30" s="96" customFormat="1" ht="34.5" customHeight="1">
      <c r="A403" s="86" t="s">
        <v>294</v>
      </c>
      <c r="B403" s="99" t="s">
        <v>107</v>
      </c>
      <c r="C403" s="88" t="s">
        <v>295</v>
      </c>
      <c r="D403" s="89"/>
      <c r="E403" s="90" t="s">
        <v>103</v>
      </c>
      <c r="F403" s="109">
        <v>4</v>
      </c>
      <c r="G403" s="141"/>
      <c r="H403" s="92">
        <f>F403*ROUND(G403,2)</f>
        <v>0</v>
      </c>
      <c r="I403"/>
      <c r="J403"/>
      <c r="K403"/>
      <c r="L403"/>
      <c r="M403"/>
      <c r="N403"/>
      <c r="O403"/>
      <c r="P403"/>
      <c r="Q403"/>
      <c r="R403"/>
      <c r="S403"/>
      <c r="T403"/>
      <c r="U403"/>
      <c r="V403"/>
      <c r="W403"/>
      <c r="X403"/>
      <c r="Y403"/>
      <c r="Z403"/>
      <c r="AA403"/>
      <c r="AB403"/>
      <c r="AC403"/>
      <c r="AD403"/>
    </row>
    <row r="404" spans="1:30" s="113" customFormat="1" ht="34.5" customHeight="1">
      <c r="A404" s="86" t="s">
        <v>201</v>
      </c>
      <c r="B404" s="87" t="s">
        <v>433</v>
      </c>
      <c r="C404" s="112" t="s">
        <v>203</v>
      </c>
      <c r="D404" s="89" t="s">
        <v>576</v>
      </c>
      <c r="E404" s="90"/>
      <c r="F404" s="109"/>
      <c r="G404" s="97"/>
      <c r="H404" s="92"/>
      <c r="I404"/>
      <c r="J404"/>
      <c r="K404"/>
      <c r="L404"/>
      <c r="M404"/>
      <c r="N404"/>
      <c r="O404"/>
      <c r="P404"/>
      <c r="Q404"/>
      <c r="R404"/>
      <c r="S404"/>
      <c r="T404"/>
      <c r="U404"/>
      <c r="V404"/>
      <c r="W404"/>
      <c r="X404"/>
      <c r="Y404"/>
      <c r="Z404"/>
      <c r="AA404"/>
      <c r="AB404"/>
      <c r="AC404"/>
      <c r="AD404"/>
    </row>
    <row r="405" spans="1:30" s="113" customFormat="1" ht="34.5" customHeight="1">
      <c r="A405" s="86" t="s">
        <v>204</v>
      </c>
      <c r="B405" s="99" t="s">
        <v>93</v>
      </c>
      <c r="C405" s="112" t="s">
        <v>205</v>
      </c>
      <c r="D405" s="89"/>
      <c r="E405" s="90" t="s">
        <v>103</v>
      </c>
      <c r="F405" s="109">
        <v>2</v>
      </c>
      <c r="G405" s="141"/>
      <c r="H405" s="92">
        <f>F405*ROUND(G405,2)</f>
        <v>0</v>
      </c>
      <c r="I405"/>
      <c r="J405"/>
      <c r="K405"/>
      <c r="L405"/>
      <c r="M405"/>
      <c r="N405"/>
      <c r="O405"/>
      <c r="P405"/>
      <c r="Q405"/>
      <c r="R405"/>
      <c r="S405"/>
      <c r="T405"/>
      <c r="U405"/>
      <c r="V405"/>
      <c r="W405"/>
      <c r="X405"/>
      <c r="Y405"/>
      <c r="Z405"/>
      <c r="AA405"/>
      <c r="AB405"/>
      <c r="AC405"/>
      <c r="AD405"/>
    </row>
    <row r="406" spans="1:15" s="93" customFormat="1" ht="30" customHeight="1">
      <c r="A406" s="86" t="s">
        <v>565</v>
      </c>
      <c r="B406" s="87" t="s">
        <v>611</v>
      </c>
      <c r="C406" s="88" t="s">
        <v>566</v>
      </c>
      <c r="D406" s="89" t="s">
        <v>576</v>
      </c>
      <c r="E406" s="90" t="s">
        <v>103</v>
      </c>
      <c r="F406" s="109">
        <v>2</v>
      </c>
      <c r="G406" s="141"/>
      <c r="H406" s="92">
        <f>F406*ROUND(G406,2)</f>
        <v>0</v>
      </c>
      <c r="I406" s="219"/>
      <c r="J406" s="225"/>
      <c r="K406" s="219"/>
      <c r="L406" s="219"/>
      <c r="M406" s="225"/>
      <c r="N406" s="226"/>
      <c r="O406" s="212"/>
    </row>
    <row r="407" spans="1:8" ht="34.5" customHeight="1">
      <c r="A407" s="22"/>
      <c r="B407" s="148"/>
      <c r="C407" s="142" t="s">
        <v>25</v>
      </c>
      <c r="D407" s="137"/>
      <c r="E407" s="147"/>
      <c r="F407" s="189"/>
      <c r="G407" s="139"/>
      <c r="H407" s="140"/>
    </row>
    <row r="408" spans="1:30" s="96" customFormat="1" ht="39.75" customHeight="1">
      <c r="A408" s="86" t="s">
        <v>214</v>
      </c>
      <c r="B408" s="87" t="s">
        <v>466</v>
      </c>
      <c r="C408" s="88" t="s">
        <v>710</v>
      </c>
      <c r="D408" s="89" t="s">
        <v>216</v>
      </c>
      <c r="E408" s="90" t="s">
        <v>103</v>
      </c>
      <c r="F408" s="109">
        <v>4</v>
      </c>
      <c r="G408" s="141"/>
      <c r="H408" s="92">
        <f>F408*ROUND(G408,2)</f>
        <v>0</v>
      </c>
      <c r="I408"/>
      <c r="J408"/>
      <c r="K408"/>
      <c r="L408"/>
      <c r="M408"/>
      <c r="N408"/>
      <c r="O408"/>
      <c r="P408"/>
      <c r="Q408"/>
      <c r="R408"/>
      <c r="S408"/>
      <c r="T408"/>
      <c r="U408"/>
      <c r="V408"/>
      <c r="W408"/>
      <c r="X408"/>
      <c r="Y408"/>
      <c r="Z408"/>
      <c r="AA408"/>
      <c r="AB408"/>
      <c r="AC408"/>
      <c r="AD408"/>
    </row>
    <row r="409" spans="1:30" s="100" customFormat="1" ht="34.5" customHeight="1">
      <c r="A409" s="84" t="s">
        <v>257</v>
      </c>
      <c r="B409" s="101" t="s">
        <v>612</v>
      </c>
      <c r="C409" s="102" t="s">
        <v>259</v>
      </c>
      <c r="D409" s="103" t="s">
        <v>576</v>
      </c>
      <c r="E409" s="104"/>
      <c r="F409" s="110"/>
      <c r="G409" s="97"/>
      <c r="H409" s="105">
        <f>F409*ROUND(G409,2)</f>
        <v>0</v>
      </c>
      <c r="I409"/>
      <c r="J409"/>
      <c r="K409"/>
      <c r="L409"/>
      <c r="M409"/>
      <c r="N409"/>
      <c r="O409"/>
      <c r="P409"/>
      <c r="Q409"/>
      <c r="R409"/>
      <c r="S409"/>
      <c r="T409"/>
      <c r="U409"/>
      <c r="V409"/>
      <c r="W409"/>
      <c r="X409"/>
      <c r="Y409"/>
      <c r="Z409"/>
      <c r="AA409"/>
      <c r="AB409"/>
      <c r="AC409"/>
      <c r="AD409"/>
    </row>
    <row r="410" spans="1:30" s="111" customFormat="1" ht="34.5" customHeight="1">
      <c r="A410" s="84" t="s">
        <v>217</v>
      </c>
      <c r="B410" s="149" t="s">
        <v>93</v>
      </c>
      <c r="C410" s="102" t="s">
        <v>340</v>
      </c>
      <c r="D410" s="103"/>
      <c r="E410" s="104" t="s">
        <v>218</v>
      </c>
      <c r="F410" s="191">
        <v>1</v>
      </c>
      <c r="G410" s="150"/>
      <c r="H410" s="105">
        <f>F410*ROUND(G410,2)</f>
        <v>0</v>
      </c>
      <c r="I410" s="196"/>
      <c r="J410" s="196"/>
      <c r="K410" s="196"/>
      <c r="L410" s="196"/>
      <c r="M410" s="196"/>
      <c r="N410" s="196"/>
      <c r="O410" s="196"/>
      <c r="P410" s="196"/>
      <c r="Q410" s="196"/>
      <c r="R410" s="196"/>
      <c r="S410" s="196"/>
      <c r="T410" s="196"/>
      <c r="U410" s="196"/>
      <c r="V410" s="196"/>
      <c r="W410" s="196"/>
      <c r="X410" s="196"/>
      <c r="Y410" s="196"/>
      <c r="Z410" s="196"/>
      <c r="AA410" s="196"/>
      <c r="AB410" s="196"/>
      <c r="AC410" s="196"/>
      <c r="AD410" s="196"/>
    </row>
    <row r="411" spans="1:30" s="93" customFormat="1" ht="34.5" customHeight="1">
      <c r="A411" s="86" t="s">
        <v>219</v>
      </c>
      <c r="B411" s="87" t="s">
        <v>613</v>
      </c>
      <c r="C411" s="88" t="s">
        <v>221</v>
      </c>
      <c r="D411" s="89" t="s">
        <v>216</v>
      </c>
      <c r="E411" s="90"/>
      <c r="F411" s="109"/>
      <c r="G411" s="97"/>
      <c r="H411" s="92"/>
      <c r="I411"/>
      <c r="J411"/>
      <c r="K411"/>
      <c r="L411"/>
      <c r="M411"/>
      <c r="N411"/>
      <c r="O411"/>
      <c r="P411"/>
      <c r="Q411"/>
      <c r="R411"/>
      <c r="S411"/>
      <c r="T411"/>
      <c r="U411"/>
      <c r="V411"/>
      <c r="W411"/>
      <c r="X411"/>
      <c r="Y411"/>
      <c r="Z411"/>
      <c r="AA411"/>
      <c r="AB411"/>
      <c r="AC411"/>
      <c r="AD411"/>
    </row>
    <row r="412" spans="1:30" s="96" customFormat="1" ht="34.5" customHeight="1">
      <c r="A412" s="86" t="s">
        <v>306</v>
      </c>
      <c r="B412" s="99" t="s">
        <v>93</v>
      </c>
      <c r="C412" s="88" t="s">
        <v>305</v>
      </c>
      <c r="D412" s="89"/>
      <c r="E412" s="90" t="s">
        <v>103</v>
      </c>
      <c r="F412" s="109">
        <v>2</v>
      </c>
      <c r="G412" s="141"/>
      <c r="H412" s="92">
        <f aca="true" t="shared" si="5" ref="H412:H417">F412*ROUND(G412,2)</f>
        <v>0</v>
      </c>
      <c r="I412"/>
      <c r="J412"/>
      <c r="K412"/>
      <c r="L412"/>
      <c r="M412"/>
      <c r="N412"/>
      <c r="O412"/>
      <c r="P412"/>
      <c r="Q412"/>
      <c r="R412"/>
      <c r="S412"/>
      <c r="T412"/>
      <c r="U412"/>
      <c r="V412"/>
      <c r="W412"/>
      <c r="X412"/>
      <c r="Y412"/>
      <c r="Z412"/>
      <c r="AA412"/>
      <c r="AB412"/>
      <c r="AC412"/>
      <c r="AD412"/>
    </row>
    <row r="413" spans="1:30" s="96" customFormat="1" ht="34.5" customHeight="1">
      <c r="A413" s="86" t="s">
        <v>222</v>
      </c>
      <c r="B413" s="99" t="s">
        <v>149</v>
      </c>
      <c r="C413" s="88" t="s">
        <v>223</v>
      </c>
      <c r="D413" s="89"/>
      <c r="E413" s="90" t="s">
        <v>103</v>
      </c>
      <c r="F413" s="109">
        <v>2</v>
      </c>
      <c r="G413" s="141"/>
      <c r="H413" s="92">
        <f t="shared" si="5"/>
        <v>0</v>
      </c>
      <c r="I413"/>
      <c r="J413"/>
      <c r="K413"/>
      <c r="L413"/>
      <c r="M413"/>
      <c r="N413"/>
      <c r="O413"/>
      <c r="P413"/>
      <c r="Q413"/>
      <c r="R413"/>
      <c r="S413"/>
      <c r="T413"/>
      <c r="U413"/>
      <c r="V413"/>
      <c r="W413"/>
      <c r="X413"/>
      <c r="Y413"/>
      <c r="Z413"/>
      <c r="AA413"/>
      <c r="AB413"/>
      <c r="AC413"/>
      <c r="AD413"/>
    </row>
    <row r="414" spans="1:30" s="201" customFormat="1" ht="34.5" customHeight="1">
      <c r="A414" s="86" t="s">
        <v>299</v>
      </c>
      <c r="B414" s="99" t="s">
        <v>297</v>
      </c>
      <c r="C414" s="88" t="s">
        <v>300</v>
      </c>
      <c r="D414" s="89"/>
      <c r="E414" s="90" t="s">
        <v>103</v>
      </c>
      <c r="F414" s="109">
        <v>4</v>
      </c>
      <c r="G414" s="141"/>
      <c r="H414" s="92">
        <f t="shared" si="5"/>
        <v>0</v>
      </c>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row>
    <row r="415" spans="1:30" s="93" customFormat="1" ht="34.5" customHeight="1">
      <c r="A415" s="86" t="s">
        <v>224</v>
      </c>
      <c r="B415" s="87" t="s">
        <v>614</v>
      </c>
      <c r="C415" s="88" t="s">
        <v>226</v>
      </c>
      <c r="D415" s="89" t="s">
        <v>216</v>
      </c>
      <c r="E415" s="90" t="s">
        <v>103</v>
      </c>
      <c r="F415" s="109">
        <v>2</v>
      </c>
      <c r="G415" s="141"/>
      <c r="H415" s="92">
        <f t="shared" si="5"/>
        <v>0</v>
      </c>
      <c r="I415"/>
      <c r="J415"/>
      <c r="K415"/>
      <c r="L415"/>
      <c r="M415"/>
      <c r="N415"/>
      <c r="O415"/>
      <c r="P415"/>
      <c r="Q415"/>
      <c r="R415"/>
      <c r="S415"/>
      <c r="T415"/>
      <c r="U415"/>
      <c r="V415"/>
      <c r="W415"/>
      <c r="X415"/>
      <c r="Y415"/>
      <c r="Z415"/>
      <c r="AA415"/>
      <c r="AB415"/>
      <c r="AC415"/>
      <c r="AD415"/>
    </row>
    <row r="416" spans="1:30" s="114" customFormat="1" ht="34.5" customHeight="1">
      <c r="A416" s="86" t="s">
        <v>230</v>
      </c>
      <c r="B416" s="87" t="s">
        <v>615</v>
      </c>
      <c r="C416" s="88" t="s">
        <v>232</v>
      </c>
      <c r="D416" s="89" t="s">
        <v>216</v>
      </c>
      <c r="E416" s="90" t="s">
        <v>103</v>
      </c>
      <c r="F416" s="109">
        <v>10</v>
      </c>
      <c r="G416" s="141"/>
      <c r="H416" s="92">
        <f t="shared" si="5"/>
        <v>0</v>
      </c>
      <c r="I416"/>
      <c r="J416"/>
      <c r="K416"/>
      <c r="L416"/>
      <c r="M416"/>
      <c r="N416"/>
      <c r="O416"/>
      <c r="P416"/>
      <c r="Q416"/>
      <c r="R416"/>
      <c r="S416"/>
      <c r="T416"/>
      <c r="U416"/>
      <c r="V416"/>
      <c r="W416"/>
      <c r="X416"/>
      <c r="Y416"/>
      <c r="Z416"/>
      <c r="AA416"/>
      <c r="AB416"/>
      <c r="AC416"/>
      <c r="AD416"/>
    </row>
    <row r="417" spans="1:30" s="96" customFormat="1" ht="34.5" customHeight="1">
      <c r="A417" s="86" t="s">
        <v>233</v>
      </c>
      <c r="B417" s="87" t="s">
        <v>616</v>
      </c>
      <c r="C417" s="88" t="s">
        <v>713</v>
      </c>
      <c r="D417" s="89" t="s">
        <v>216</v>
      </c>
      <c r="E417" s="90" t="s">
        <v>103</v>
      </c>
      <c r="F417" s="109">
        <v>5</v>
      </c>
      <c r="G417" s="141"/>
      <c r="H417" s="92">
        <f t="shared" si="5"/>
        <v>0</v>
      </c>
      <c r="I417"/>
      <c r="J417"/>
      <c r="K417"/>
      <c r="L417"/>
      <c r="M417"/>
      <c r="N417"/>
      <c r="O417"/>
      <c r="P417"/>
      <c r="Q417"/>
      <c r="R417"/>
      <c r="S417"/>
      <c r="T417"/>
      <c r="U417"/>
      <c r="V417"/>
      <c r="W417"/>
      <c r="X417"/>
      <c r="Y417"/>
      <c r="Z417"/>
      <c r="AA417"/>
      <c r="AB417"/>
      <c r="AC417"/>
      <c r="AD417"/>
    </row>
    <row r="418" spans="1:8" ht="34.5" customHeight="1">
      <c r="A418" s="22"/>
      <c r="B418" s="135"/>
      <c r="C418" s="142" t="s">
        <v>26</v>
      </c>
      <c r="D418" s="137"/>
      <c r="E418" s="143"/>
      <c r="F418" s="190"/>
      <c r="G418" s="139"/>
      <c r="H418" s="140"/>
    </row>
    <row r="419" spans="1:30" s="93" customFormat="1" ht="34.5" customHeight="1">
      <c r="A419" s="95" t="s">
        <v>235</v>
      </c>
      <c r="B419" s="87" t="s">
        <v>617</v>
      </c>
      <c r="C419" s="88" t="s">
        <v>237</v>
      </c>
      <c r="D419" s="89" t="s">
        <v>238</v>
      </c>
      <c r="E419" s="90"/>
      <c r="F419" s="91"/>
      <c r="G419" s="97"/>
      <c r="H419" s="97"/>
      <c r="I419"/>
      <c r="J419"/>
      <c r="K419"/>
      <c r="L419"/>
      <c r="M419"/>
      <c r="N419"/>
      <c r="O419"/>
      <c r="P419"/>
      <c r="Q419"/>
      <c r="R419"/>
      <c r="S419"/>
      <c r="T419"/>
      <c r="U419"/>
      <c r="V419"/>
      <c r="W419"/>
      <c r="X419"/>
      <c r="Y419"/>
      <c r="Z419"/>
      <c r="AA419"/>
      <c r="AB419"/>
      <c r="AC419"/>
      <c r="AD419"/>
    </row>
    <row r="420" spans="1:30" s="96" customFormat="1" ht="34.5" customHeight="1">
      <c r="A420" s="95" t="s">
        <v>239</v>
      </c>
      <c r="B420" s="99" t="s">
        <v>93</v>
      </c>
      <c r="C420" s="88" t="s">
        <v>240</v>
      </c>
      <c r="D420" s="89"/>
      <c r="E420" s="90" t="s">
        <v>86</v>
      </c>
      <c r="F420" s="91">
        <v>600</v>
      </c>
      <c r="G420" s="141"/>
      <c r="H420" s="92">
        <f>F420*ROUND(G420,2)</f>
        <v>0</v>
      </c>
      <c r="I420"/>
      <c r="J420"/>
      <c r="K420"/>
      <c r="L420"/>
      <c r="M420"/>
      <c r="N420"/>
      <c r="O420"/>
      <c r="P420"/>
      <c r="Q420"/>
      <c r="R420"/>
      <c r="S420"/>
      <c r="T420"/>
      <c r="U420"/>
      <c r="V420"/>
      <c r="W420"/>
      <c r="X420"/>
      <c r="Y420"/>
      <c r="Z420"/>
      <c r="AA420"/>
      <c r="AB420"/>
      <c r="AC420"/>
      <c r="AD420"/>
    </row>
    <row r="421" spans="1:30" s="96" customFormat="1" ht="34.5" customHeight="1">
      <c r="A421" s="95" t="s">
        <v>241</v>
      </c>
      <c r="B421" s="99" t="s">
        <v>149</v>
      </c>
      <c r="C421" s="88" t="s">
        <v>242</v>
      </c>
      <c r="D421" s="89"/>
      <c r="E421" s="90" t="s">
        <v>86</v>
      </c>
      <c r="F421" s="91">
        <v>1100</v>
      </c>
      <c r="G421" s="141"/>
      <c r="H421" s="92">
        <f>F421*ROUND(G421,2)</f>
        <v>0</v>
      </c>
      <c r="I421"/>
      <c r="J421"/>
      <c r="K421"/>
      <c r="L421"/>
      <c r="M421"/>
      <c r="N421"/>
      <c r="O421"/>
      <c r="P421"/>
      <c r="Q421"/>
      <c r="R421"/>
      <c r="S421"/>
      <c r="T421"/>
      <c r="U421"/>
      <c r="V421"/>
      <c r="W421"/>
      <c r="X421"/>
      <c r="Y421"/>
      <c r="Z421"/>
      <c r="AA421"/>
      <c r="AB421"/>
      <c r="AC421"/>
      <c r="AD421"/>
    </row>
    <row r="422" spans="1:30" s="47" customFormat="1" ht="34.5" customHeight="1" thickBot="1">
      <c r="A422" s="48"/>
      <c r="B422" s="151" t="str">
        <f>B354</f>
        <v>F</v>
      </c>
      <c r="C422" s="319" t="str">
        <f>C354</f>
        <v>Madera Cr. Major Rehabilitation; Sheppard St. - Mannerley Way</v>
      </c>
      <c r="D422" s="320"/>
      <c r="E422" s="320"/>
      <c r="F422" s="321"/>
      <c r="G422" s="153" t="s">
        <v>17</v>
      </c>
      <c r="H422" s="153">
        <f>SUM(H354:H421)</f>
        <v>0</v>
      </c>
      <c r="I422"/>
      <c r="J422"/>
      <c r="K422"/>
      <c r="L422"/>
      <c r="M422"/>
      <c r="N422"/>
      <c r="O422"/>
      <c r="P422"/>
      <c r="Q422"/>
      <c r="R422"/>
      <c r="S422"/>
      <c r="T422"/>
      <c r="U422"/>
      <c r="V422"/>
      <c r="W422"/>
      <c r="X422"/>
      <c r="Y422"/>
      <c r="Z422"/>
      <c r="AA422"/>
      <c r="AB422"/>
      <c r="AC422"/>
      <c r="AD422"/>
    </row>
    <row r="423" spans="1:8" ht="34.5" customHeight="1" thickTop="1">
      <c r="A423" s="22"/>
      <c r="B423" s="259" t="s">
        <v>35</v>
      </c>
      <c r="C423" s="257"/>
      <c r="D423" s="257"/>
      <c r="E423" s="260"/>
      <c r="F423" s="260"/>
      <c r="G423" s="140"/>
      <c r="H423" s="157"/>
    </row>
    <row r="424" spans="1:30" s="47" customFormat="1" ht="39.75" customHeight="1">
      <c r="A424" s="45"/>
      <c r="B424" s="132" t="s">
        <v>65</v>
      </c>
      <c r="C424" s="243" t="s">
        <v>455</v>
      </c>
      <c r="D424" s="244"/>
      <c r="E424" s="245"/>
      <c r="F424" s="245"/>
      <c r="G424" s="133"/>
      <c r="H424" s="134"/>
      <c r="I424"/>
      <c r="J424"/>
      <c r="K424"/>
      <c r="L424"/>
      <c r="M424"/>
      <c r="N424"/>
      <c r="O424"/>
      <c r="P424"/>
      <c r="Q424"/>
      <c r="R424"/>
      <c r="S424"/>
      <c r="T424"/>
      <c r="U424"/>
      <c r="V424"/>
      <c r="W424"/>
      <c r="X424"/>
      <c r="Y424"/>
      <c r="Z424"/>
      <c r="AA424"/>
      <c r="AB424"/>
      <c r="AC424"/>
      <c r="AD424"/>
    </row>
    <row r="425" spans="1:8" ht="34.5" customHeight="1">
      <c r="A425" s="22"/>
      <c r="B425" s="135"/>
      <c r="C425" s="136" t="s">
        <v>19</v>
      </c>
      <c r="D425" s="137"/>
      <c r="E425" s="138" t="s">
        <v>2</v>
      </c>
      <c r="F425" s="189" t="s">
        <v>2</v>
      </c>
      <c r="G425" s="139" t="s">
        <v>2</v>
      </c>
      <c r="H425" s="140"/>
    </row>
    <row r="426" spans="1:30" s="85" customFormat="1" ht="34.5" customHeight="1">
      <c r="A426" s="84" t="s">
        <v>69</v>
      </c>
      <c r="B426" s="101" t="s">
        <v>236</v>
      </c>
      <c r="C426" s="102" t="s">
        <v>71</v>
      </c>
      <c r="D426" s="103" t="s">
        <v>602</v>
      </c>
      <c r="E426" s="104" t="s">
        <v>73</v>
      </c>
      <c r="F426" s="91">
        <v>1060</v>
      </c>
      <c r="G426" s="141"/>
      <c r="H426" s="92">
        <f>F426*ROUND(G426,2)</f>
        <v>0</v>
      </c>
      <c r="I426"/>
      <c r="J426"/>
      <c r="K426"/>
      <c r="L426"/>
      <c r="M426"/>
      <c r="N426"/>
      <c r="O426"/>
      <c r="P426"/>
      <c r="Q426"/>
      <c r="R426"/>
      <c r="S426"/>
      <c r="T426"/>
      <c r="U426"/>
      <c r="V426"/>
      <c r="W426"/>
      <c r="X426"/>
      <c r="Y426"/>
      <c r="Z426"/>
      <c r="AA426"/>
      <c r="AB426"/>
      <c r="AC426"/>
      <c r="AD426"/>
    </row>
    <row r="427" spans="1:16" s="96" customFormat="1" ht="30" customHeight="1">
      <c r="A427" s="86" t="s">
        <v>618</v>
      </c>
      <c r="B427" s="236" t="s">
        <v>434</v>
      </c>
      <c r="C427" s="237" t="s">
        <v>619</v>
      </c>
      <c r="D427" s="238" t="s">
        <v>602</v>
      </c>
      <c r="E427" s="90" t="s">
        <v>86</v>
      </c>
      <c r="F427" s="255">
        <v>2350</v>
      </c>
      <c r="G427" s="141"/>
      <c r="H427" s="92">
        <f>F427*ROUND(G427,2)</f>
        <v>0</v>
      </c>
      <c r="I427" s="219"/>
      <c r="J427" s="219"/>
      <c r="K427" s="239"/>
      <c r="L427" s="231"/>
      <c r="M427" s="212"/>
      <c r="N427" s="201"/>
      <c r="O427" s="201"/>
      <c r="P427" s="201"/>
    </row>
    <row r="428" spans="1:30" s="93" customFormat="1" ht="34.5" customHeight="1">
      <c r="A428" s="86" t="s">
        <v>74</v>
      </c>
      <c r="B428" s="87" t="s">
        <v>435</v>
      </c>
      <c r="C428" s="88" t="s">
        <v>76</v>
      </c>
      <c r="D428" s="89" t="s">
        <v>602</v>
      </c>
      <c r="E428" s="90"/>
      <c r="F428" s="91"/>
      <c r="G428" s="97"/>
      <c r="H428" s="92"/>
      <c r="I428"/>
      <c r="J428"/>
      <c r="K428"/>
      <c r="L428"/>
      <c r="M428"/>
      <c r="N428"/>
      <c r="O428"/>
      <c r="P428"/>
      <c r="Q428"/>
      <c r="R428"/>
      <c r="S428"/>
      <c r="T428"/>
      <c r="U428"/>
      <c r="V428"/>
      <c r="W428"/>
      <c r="X428"/>
      <c r="Y428"/>
      <c r="Z428"/>
      <c r="AA428"/>
      <c r="AB428"/>
      <c r="AC428"/>
      <c r="AD428"/>
    </row>
    <row r="429" spans="1:30" s="93" customFormat="1" ht="34.5" customHeight="1">
      <c r="A429" s="86" t="s">
        <v>77</v>
      </c>
      <c r="B429" s="99" t="s">
        <v>78</v>
      </c>
      <c r="C429" s="88" t="s">
        <v>347</v>
      </c>
      <c r="D429" s="89" t="s">
        <v>2</v>
      </c>
      <c r="E429" s="90" t="s">
        <v>79</v>
      </c>
      <c r="F429" s="91">
        <v>1565</v>
      </c>
      <c r="G429" s="141"/>
      <c r="H429" s="92">
        <f>F429*ROUND(G429,2)</f>
        <v>0</v>
      </c>
      <c r="I429"/>
      <c r="J429"/>
      <c r="K429"/>
      <c r="L429"/>
      <c r="M429"/>
      <c r="N429"/>
      <c r="O429"/>
      <c r="P429"/>
      <c r="Q429"/>
      <c r="R429"/>
      <c r="S429"/>
      <c r="T429"/>
      <c r="U429"/>
      <c r="V429"/>
      <c r="W429"/>
      <c r="X429"/>
      <c r="Y429"/>
      <c r="Z429"/>
      <c r="AA429"/>
      <c r="AB429"/>
      <c r="AC429"/>
      <c r="AD429"/>
    </row>
    <row r="430" spans="1:30" s="85" customFormat="1" ht="34.5" customHeight="1">
      <c r="A430" s="94" t="s">
        <v>80</v>
      </c>
      <c r="B430" s="101" t="s">
        <v>436</v>
      </c>
      <c r="C430" s="102" t="s">
        <v>82</v>
      </c>
      <c r="D430" s="103" t="s">
        <v>602</v>
      </c>
      <c r="E430" s="104" t="s">
        <v>73</v>
      </c>
      <c r="F430" s="115">
        <v>175</v>
      </c>
      <c r="G430" s="141"/>
      <c r="H430" s="92">
        <f>F430*ROUND(G430,2)</f>
        <v>0</v>
      </c>
      <c r="I430"/>
      <c r="J430"/>
      <c r="K430"/>
      <c r="L430"/>
      <c r="M430"/>
      <c r="N430"/>
      <c r="O430"/>
      <c r="P430"/>
      <c r="Q430"/>
      <c r="R430"/>
      <c r="S430"/>
      <c r="T430"/>
      <c r="U430"/>
      <c r="V430"/>
      <c r="W430"/>
      <c r="X430"/>
      <c r="Y430"/>
      <c r="Z430"/>
      <c r="AA430"/>
      <c r="AB430"/>
      <c r="AC430"/>
      <c r="AD430"/>
    </row>
    <row r="431" spans="1:30" s="96" customFormat="1" ht="34.5" customHeight="1">
      <c r="A431" s="95" t="s">
        <v>83</v>
      </c>
      <c r="B431" s="87" t="s">
        <v>547</v>
      </c>
      <c r="C431" s="88" t="s">
        <v>85</v>
      </c>
      <c r="D431" s="89" t="s">
        <v>72</v>
      </c>
      <c r="E431" s="90" t="s">
        <v>86</v>
      </c>
      <c r="F431" s="91">
        <v>1270</v>
      </c>
      <c r="G431" s="141"/>
      <c r="H431" s="92">
        <f>F431*ROUND(G431,2)</f>
        <v>0</v>
      </c>
      <c r="I431"/>
      <c r="J431"/>
      <c r="K431"/>
      <c r="L431"/>
      <c r="M431"/>
      <c r="N431"/>
      <c r="O431"/>
      <c r="P431"/>
      <c r="Q431"/>
      <c r="R431"/>
      <c r="S431"/>
      <c r="T431"/>
      <c r="U431"/>
      <c r="V431"/>
      <c r="W431"/>
      <c r="X431"/>
      <c r="Y431"/>
      <c r="Z431"/>
      <c r="AA431"/>
      <c r="AB431"/>
      <c r="AC431"/>
      <c r="AD431"/>
    </row>
    <row r="432" spans="1:30" s="96" customFormat="1" ht="34.5" customHeight="1">
      <c r="A432" s="86" t="s">
        <v>91</v>
      </c>
      <c r="B432" s="87" t="s">
        <v>622</v>
      </c>
      <c r="C432" s="102" t="s">
        <v>715</v>
      </c>
      <c r="D432" s="103" t="s">
        <v>620</v>
      </c>
      <c r="E432" s="90" t="s">
        <v>86</v>
      </c>
      <c r="F432" s="91">
        <v>2350</v>
      </c>
      <c r="G432" s="150"/>
      <c r="H432" s="92">
        <f>F432*ROUND(G432,2)</f>
        <v>0</v>
      </c>
      <c r="I432"/>
      <c r="J432"/>
      <c r="K432"/>
      <c r="L432"/>
      <c r="M432"/>
      <c r="N432"/>
      <c r="O432"/>
      <c r="P432"/>
      <c r="Q432"/>
      <c r="R432"/>
      <c r="S432"/>
      <c r="T432"/>
      <c r="U432"/>
      <c r="V432"/>
      <c r="W432"/>
      <c r="X432"/>
      <c r="Y432"/>
      <c r="Z432"/>
      <c r="AA432"/>
      <c r="AB432"/>
      <c r="AC432"/>
      <c r="AD432"/>
    </row>
    <row r="433" spans="1:8" ht="34.5" customHeight="1">
      <c r="A433" s="22"/>
      <c r="B433" s="135"/>
      <c r="C433" s="142" t="s">
        <v>346</v>
      </c>
      <c r="D433" s="137"/>
      <c r="E433" s="143"/>
      <c r="F433" s="190"/>
      <c r="G433" s="139"/>
      <c r="H433" s="140"/>
    </row>
    <row r="434" spans="1:30" s="93" customFormat="1" ht="34.5" customHeight="1">
      <c r="A434" s="95" t="s">
        <v>95</v>
      </c>
      <c r="B434" s="101" t="s">
        <v>437</v>
      </c>
      <c r="C434" s="88" t="s">
        <v>97</v>
      </c>
      <c r="D434" s="89" t="s">
        <v>602</v>
      </c>
      <c r="E434" s="90"/>
      <c r="F434" s="91"/>
      <c r="G434" s="97"/>
      <c r="H434" s="97"/>
      <c r="I434"/>
      <c r="J434"/>
      <c r="K434"/>
      <c r="L434"/>
      <c r="M434"/>
      <c r="N434"/>
      <c r="O434"/>
      <c r="P434"/>
      <c r="Q434"/>
      <c r="R434"/>
      <c r="S434"/>
      <c r="T434"/>
      <c r="U434"/>
      <c r="V434"/>
      <c r="W434"/>
      <c r="X434"/>
      <c r="Y434"/>
      <c r="Z434"/>
      <c r="AA434"/>
      <c r="AB434"/>
      <c r="AC434"/>
      <c r="AD434"/>
    </row>
    <row r="435" spans="1:30" s="96" customFormat="1" ht="34.5" customHeight="1">
      <c r="A435" s="95" t="s">
        <v>92</v>
      </c>
      <c r="B435" s="99" t="s">
        <v>93</v>
      </c>
      <c r="C435" s="88" t="s">
        <v>94</v>
      </c>
      <c r="D435" s="89" t="s">
        <v>2</v>
      </c>
      <c r="E435" s="90" t="s">
        <v>86</v>
      </c>
      <c r="F435" s="91">
        <v>2135</v>
      </c>
      <c r="G435" s="141"/>
      <c r="H435" s="92">
        <f>F435*ROUND(G435,2)</f>
        <v>0</v>
      </c>
      <c r="I435"/>
      <c r="J435"/>
      <c r="K435"/>
      <c r="L435"/>
      <c r="M435"/>
      <c r="N435"/>
      <c r="O435"/>
      <c r="P435"/>
      <c r="Q435"/>
      <c r="R435"/>
      <c r="S435"/>
      <c r="T435"/>
      <c r="U435"/>
      <c r="V435"/>
      <c r="W435"/>
      <c r="X435"/>
      <c r="Y435"/>
      <c r="Z435"/>
      <c r="AA435"/>
      <c r="AB435"/>
      <c r="AC435"/>
      <c r="AD435"/>
    </row>
    <row r="436" spans="1:30" s="96" customFormat="1" ht="34.5" customHeight="1">
      <c r="A436" s="95" t="s">
        <v>98</v>
      </c>
      <c r="B436" s="87" t="s">
        <v>438</v>
      </c>
      <c r="C436" s="88" t="s">
        <v>100</v>
      </c>
      <c r="D436" s="89" t="s">
        <v>603</v>
      </c>
      <c r="E436" s="90"/>
      <c r="F436" s="91"/>
      <c r="G436" s="97"/>
      <c r="H436" s="92"/>
      <c r="I436"/>
      <c r="J436"/>
      <c r="K436"/>
      <c r="L436"/>
      <c r="M436"/>
      <c r="N436"/>
      <c r="O436"/>
      <c r="P436"/>
      <c r="Q436"/>
      <c r="R436"/>
      <c r="S436"/>
      <c r="T436"/>
      <c r="U436"/>
      <c r="V436"/>
      <c r="W436"/>
      <c r="X436"/>
      <c r="Y436"/>
      <c r="Z436"/>
      <c r="AA436"/>
      <c r="AB436"/>
      <c r="AC436"/>
      <c r="AD436"/>
    </row>
    <row r="437" spans="1:30" s="96" customFormat="1" ht="34.5" customHeight="1">
      <c r="A437" s="95" t="s">
        <v>101</v>
      </c>
      <c r="B437" s="99" t="s">
        <v>93</v>
      </c>
      <c r="C437" s="88" t="s">
        <v>102</v>
      </c>
      <c r="D437" s="89" t="s">
        <v>2</v>
      </c>
      <c r="E437" s="90" t="s">
        <v>103</v>
      </c>
      <c r="F437" s="91">
        <v>140</v>
      </c>
      <c r="G437" s="141"/>
      <c r="H437" s="92">
        <f>F437*ROUND(G437,2)</f>
        <v>0</v>
      </c>
      <c r="I437"/>
      <c r="J437"/>
      <c r="K437"/>
      <c r="L437"/>
      <c r="M437"/>
      <c r="N437"/>
      <c r="O437"/>
      <c r="P437"/>
      <c r="Q437"/>
      <c r="R437"/>
      <c r="S437"/>
      <c r="T437"/>
      <c r="U437"/>
      <c r="V437"/>
      <c r="W437"/>
      <c r="X437"/>
      <c r="Y437"/>
      <c r="Z437"/>
      <c r="AA437"/>
      <c r="AB437"/>
      <c r="AC437"/>
      <c r="AD437"/>
    </row>
    <row r="438" spans="1:30" s="93" customFormat="1" ht="34.5" customHeight="1">
      <c r="A438" s="95" t="s">
        <v>104</v>
      </c>
      <c r="B438" s="87" t="s">
        <v>439</v>
      </c>
      <c r="C438" s="88" t="s">
        <v>105</v>
      </c>
      <c r="D438" s="89" t="s">
        <v>562</v>
      </c>
      <c r="E438" s="90"/>
      <c r="F438" s="91"/>
      <c r="G438" s="97"/>
      <c r="H438" s="92"/>
      <c r="I438"/>
      <c r="J438"/>
      <c r="K438"/>
      <c r="L438"/>
      <c r="M438"/>
      <c r="N438"/>
      <c r="O438"/>
      <c r="P438"/>
      <c r="Q438"/>
      <c r="R438"/>
      <c r="S438"/>
      <c r="T438"/>
      <c r="U438"/>
      <c r="V438"/>
      <c r="W438"/>
      <c r="X438"/>
      <c r="Y438"/>
      <c r="Z438"/>
      <c r="AA438"/>
      <c r="AB438"/>
      <c r="AC438"/>
      <c r="AD438"/>
    </row>
    <row r="439" spans="1:30" s="96" customFormat="1" ht="34.5" customHeight="1">
      <c r="A439" s="95" t="s">
        <v>106</v>
      </c>
      <c r="B439" s="99" t="s">
        <v>93</v>
      </c>
      <c r="C439" s="88" t="s">
        <v>108</v>
      </c>
      <c r="D439" s="89" t="s">
        <v>2</v>
      </c>
      <c r="E439" s="90" t="s">
        <v>86</v>
      </c>
      <c r="F439" s="91">
        <v>290</v>
      </c>
      <c r="G439" s="141"/>
      <c r="H439" s="92">
        <f>F439*ROUND(G439,2)</f>
        <v>0</v>
      </c>
      <c r="I439"/>
      <c r="J439"/>
      <c r="K439"/>
      <c r="L439"/>
      <c r="M439"/>
      <c r="N439"/>
      <c r="O439"/>
      <c r="P439"/>
      <c r="Q439"/>
      <c r="R439"/>
      <c r="S439"/>
      <c r="T439"/>
      <c r="U439"/>
      <c r="V439"/>
      <c r="W439"/>
      <c r="X439"/>
      <c r="Y439"/>
      <c r="Z439"/>
      <c r="AA439"/>
      <c r="AB439"/>
      <c r="AC439"/>
      <c r="AD439"/>
    </row>
    <row r="440" spans="1:30" s="93" customFormat="1" ht="34.5" customHeight="1">
      <c r="A440" s="95" t="s">
        <v>109</v>
      </c>
      <c r="B440" s="87" t="s">
        <v>440</v>
      </c>
      <c r="C440" s="98" t="s">
        <v>110</v>
      </c>
      <c r="D440" s="89" t="s">
        <v>562</v>
      </c>
      <c r="E440" s="90"/>
      <c r="F440" s="91"/>
      <c r="G440" s="97"/>
      <c r="H440" s="92"/>
      <c r="I440"/>
      <c r="J440"/>
      <c r="K440"/>
      <c r="L440"/>
      <c r="M440"/>
      <c r="N440"/>
      <c r="O440"/>
      <c r="P440"/>
      <c r="Q440"/>
      <c r="R440"/>
      <c r="S440"/>
      <c r="T440"/>
      <c r="U440"/>
      <c r="V440"/>
      <c r="W440"/>
      <c r="X440"/>
      <c r="Y440"/>
      <c r="Z440"/>
      <c r="AA440"/>
      <c r="AB440"/>
      <c r="AC440"/>
      <c r="AD440"/>
    </row>
    <row r="441" spans="1:30" s="201" customFormat="1" ht="34.5" customHeight="1">
      <c r="A441" s="95" t="s">
        <v>111</v>
      </c>
      <c r="B441" s="99" t="s">
        <v>93</v>
      </c>
      <c r="C441" s="88" t="s">
        <v>108</v>
      </c>
      <c r="D441" s="89" t="s">
        <v>112</v>
      </c>
      <c r="E441" s="90" t="s">
        <v>86</v>
      </c>
      <c r="F441" s="91">
        <v>360</v>
      </c>
      <c r="G441" s="141"/>
      <c r="H441" s="92">
        <f>F441*ROUND(G441,2)</f>
        <v>0</v>
      </c>
      <c r="I441" s="198"/>
      <c r="J441" s="198"/>
      <c r="K441" s="198"/>
      <c r="L441" s="198"/>
      <c r="M441" s="198"/>
      <c r="N441" s="198"/>
      <c r="O441" s="198"/>
      <c r="P441" s="198"/>
      <c r="Q441" s="198"/>
      <c r="R441" s="198"/>
      <c r="S441" s="198"/>
      <c r="T441" s="198"/>
      <c r="U441" s="198"/>
      <c r="V441" s="198"/>
      <c r="W441" s="198"/>
      <c r="X441" s="198"/>
      <c r="Y441" s="198"/>
      <c r="Z441" s="198"/>
      <c r="AA441" s="198"/>
      <c r="AB441" s="198"/>
      <c r="AC441" s="198"/>
      <c r="AD441" s="198"/>
    </row>
    <row r="442" spans="1:30" s="93" customFormat="1" ht="34.5" customHeight="1">
      <c r="A442" s="95" t="s">
        <v>113</v>
      </c>
      <c r="B442" s="87" t="s">
        <v>441</v>
      </c>
      <c r="C442" s="88" t="s">
        <v>115</v>
      </c>
      <c r="D442" s="89" t="s">
        <v>562</v>
      </c>
      <c r="E442" s="90"/>
      <c r="F442" s="91"/>
      <c r="G442" s="97"/>
      <c r="H442" s="92"/>
      <c r="I442"/>
      <c r="J442"/>
      <c r="K442"/>
      <c r="L442"/>
      <c r="M442"/>
      <c r="N442"/>
      <c r="O442"/>
      <c r="P442"/>
      <c r="Q442"/>
      <c r="R442"/>
      <c r="S442"/>
      <c r="T442"/>
      <c r="U442"/>
      <c r="V442"/>
      <c r="W442"/>
      <c r="X442"/>
      <c r="Y442"/>
      <c r="Z442"/>
      <c r="AA442"/>
      <c r="AB442"/>
      <c r="AC442"/>
      <c r="AD442"/>
    </row>
    <row r="443" spans="1:30" s="96" customFormat="1" ht="34.5" customHeight="1">
      <c r="A443" s="95" t="s">
        <v>116</v>
      </c>
      <c r="B443" s="99" t="s">
        <v>78</v>
      </c>
      <c r="C443" s="88" t="s">
        <v>108</v>
      </c>
      <c r="D443" s="89" t="s">
        <v>112</v>
      </c>
      <c r="E443" s="90"/>
      <c r="F443" s="91"/>
      <c r="G443" s="97"/>
      <c r="H443" s="92"/>
      <c r="I443"/>
      <c r="J443"/>
      <c r="K443"/>
      <c r="L443"/>
      <c r="M443"/>
      <c r="N443"/>
      <c r="O443"/>
      <c r="P443"/>
      <c r="Q443"/>
      <c r="R443"/>
      <c r="S443"/>
      <c r="T443"/>
      <c r="U443"/>
      <c r="V443"/>
      <c r="W443"/>
      <c r="X443"/>
      <c r="Y443"/>
      <c r="Z443"/>
      <c r="AA443"/>
      <c r="AB443"/>
      <c r="AC443"/>
      <c r="AD443"/>
    </row>
    <row r="444" spans="1:30" s="96" customFormat="1" ht="34.5" customHeight="1">
      <c r="A444" s="95" t="s">
        <v>117</v>
      </c>
      <c r="B444" s="144"/>
      <c r="C444" s="88" t="s">
        <v>118</v>
      </c>
      <c r="D444" s="89"/>
      <c r="E444" s="90" t="s">
        <v>86</v>
      </c>
      <c r="F444" s="91">
        <v>10</v>
      </c>
      <c r="G444" s="141"/>
      <c r="H444" s="92">
        <f>F444*ROUND(G444,2)</f>
        <v>0</v>
      </c>
      <c r="I444"/>
      <c r="J444"/>
      <c r="K444"/>
      <c r="L444"/>
      <c r="M444"/>
      <c r="N444"/>
      <c r="O444"/>
      <c r="P444"/>
      <c r="Q444"/>
      <c r="R444"/>
      <c r="S444"/>
      <c r="T444"/>
      <c r="U444"/>
      <c r="V444"/>
      <c r="W444"/>
      <c r="X444"/>
      <c r="Y444"/>
      <c r="Z444"/>
      <c r="AA444"/>
      <c r="AB444"/>
      <c r="AC444"/>
      <c r="AD444"/>
    </row>
    <row r="445" spans="1:30" s="100" customFormat="1" ht="34.5" customHeight="1">
      <c r="A445" s="94" t="s">
        <v>119</v>
      </c>
      <c r="B445" s="154"/>
      <c r="C445" s="102" t="s">
        <v>120</v>
      </c>
      <c r="D445" s="103"/>
      <c r="E445" s="104" t="s">
        <v>86</v>
      </c>
      <c r="F445" s="115">
        <v>60</v>
      </c>
      <c r="G445" s="141"/>
      <c r="H445" s="92">
        <f>F445*ROUND(G445,2)</f>
        <v>0</v>
      </c>
      <c r="I445"/>
      <c r="J445"/>
      <c r="K445"/>
      <c r="L445"/>
      <c r="M445"/>
      <c r="N445"/>
      <c r="O445"/>
      <c r="P445"/>
      <c r="Q445"/>
      <c r="R445"/>
      <c r="S445"/>
      <c r="T445"/>
      <c r="U445"/>
      <c r="V445"/>
      <c r="W445"/>
      <c r="X445"/>
      <c r="Y445"/>
      <c r="Z445"/>
      <c r="AA445"/>
      <c r="AB445"/>
      <c r="AC445"/>
      <c r="AD445"/>
    </row>
    <row r="446" spans="1:30" s="85" customFormat="1" ht="34.5" customHeight="1">
      <c r="A446" s="94" t="s">
        <v>123</v>
      </c>
      <c r="B446" s="101" t="s">
        <v>442</v>
      </c>
      <c r="C446" s="102" t="s">
        <v>125</v>
      </c>
      <c r="D446" s="103" t="s">
        <v>562</v>
      </c>
      <c r="E446" s="104" t="s">
        <v>86</v>
      </c>
      <c r="F446" s="110">
        <v>2</v>
      </c>
      <c r="G446" s="141"/>
      <c r="H446" s="92">
        <f>F446*ROUND(G446,2)</f>
        <v>0</v>
      </c>
      <c r="I446"/>
      <c r="J446"/>
      <c r="K446"/>
      <c r="L446"/>
      <c r="M446"/>
      <c r="N446"/>
      <c r="O446"/>
      <c r="P446"/>
      <c r="Q446"/>
      <c r="R446"/>
      <c r="S446"/>
      <c r="T446"/>
      <c r="U446"/>
      <c r="V446"/>
      <c r="W446"/>
      <c r="X446"/>
      <c r="Y446"/>
      <c r="Z446"/>
      <c r="AA446"/>
      <c r="AB446"/>
      <c r="AC446"/>
      <c r="AD446"/>
    </row>
    <row r="447" spans="1:30" s="96" customFormat="1" ht="34.5" customHeight="1">
      <c r="A447" s="95" t="s">
        <v>126</v>
      </c>
      <c r="B447" s="279" t="s">
        <v>443</v>
      </c>
      <c r="C447" s="271" t="s">
        <v>127</v>
      </c>
      <c r="D447" s="266" t="s">
        <v>562</v>
      </c>
      <c r="E447" s="267" t="s">
        <v>86</v>
      </c>
      <c r="F447" s="278">
        <v>2</v>
      </c>
      <c r="G447" s="269"/>
      <c r="H447" s="270">
        <f>F447*ROUND(G447,2)</f>
        <v>0</v>
      </c>
      <c r="I447"/>
      <c r="J447"/>
      <c r="K447"/>
      <c r="L447"/>
      <c r="M447"/>
      <c r="N447"/>
      <c r="O447"/>
      <c r="P447"/>
      <c r="Q447"/>
      <c r="R447"/>
      <c r="S447"/>
      <c r="T447"/>
      <c r="U447"/>
      <c r="V447"/>
      <c r="W447"/>
      <c r="X447"/>
      <c r="Y447"/>
      <c r="Z447"/>
      <c r="AA447"/>
      <c r="AB447"/>
      <c r="AC447"/>
      <c r="AD447"/>
    </row>
    <row r="448" spans="1:30" s="100" customFormat="1" ht="34.5" customHeight="1">
      <c r="A448" s="94" t="s">
        <v>128</v>
      </c>
      <c r="B448" s="101" t="s">
        <v>444</v>
      </c>
      <c r="C448" s="102" t="s">
        <v>129</v>
      </c>
      <c r="D448" s="103" t="s">
        <v>562</v>
      </c>
      <c r="E448" s="104" t="s">
        <v>86</v>
      </c>
      <c r="F448" s="115">
        <v>2</v>
      </c>
      <c r="G448" s="141"/>
      <c r="H448" s="105">
        <f>F448*ROUND(G448,2)</f>
        <v>0</v>
      </c>
      <c r="I448"/>
      <c r="J448"/>
      <c r="K448"/>
      <c r="L448"/>
      <c r="M448"/>
      <c r="N448"/>
      <c r="O448"/>
      <c r="P448"/>
      <c r="Q448"/>
      <c r="R448"/>
      <c r="S448"/>
      <c r="T448"/>
      <c r="U448"/>
      <c r="V448"/>
      <c r="W448"/>
      <c r="X448"/>
      <c r="Y448"/>
      <c r="Z448"/>
      <c r="AA448"/>
      <c r="AB448"/>
      <c r="AC448"/>
      <c r="AD448"/>
    </row>
    <row r="449" spans="1:30" s="96" customFormat="1" ht="34.5" customHeight="1">
      <c r="A449" s="95" t="s">
        <v>130</v>
      </c>
      <c r="B449" s="87" t="s">
        <v>445</v>
      </c>
      <c r="C449" s="88" t="s">
        <v>132</v>
      </c>
      <c r="D449" s="89" t="s">
        <v>604</v>
      </c>
      <c r="E449" s="90"/>
      <c r="F449" s="91"/>
      <c r="G449" s="97"/>
      <c r="H449" s="92"/>
      <c r="I449"/>
      <c r="J449"/>
      <c r="K449"/>
      <c r="L449"/>
      <c r="M449"/>
      <c r="N449"/>
      <c r="O449"/>
      <c r="P449"/>
      <c r="Q449"/>
      <c r="R449"/>
      <c r="S449"/>
      <c r="T449"/>
      <c r="U449"/>
      <c r="V449"/>
      <c r="W449"/>
      <c r="X449"/>
      <c r="Y449"/>
      <c r="Z449"/>
      <c r="AA449"/>
      <c r="AB449"/>
      <c r="AC449"/>
      <c r="AD449"/>
    </row>
    <row r="450" spans="1:30" s="96" customFormat="1" ht="34.5" customHeight="1">
      <c r="A450" s="95" t="s">
        <v>133</v>
      </c>
      <c r="B450" s="99" t="s">
        <v>93</v>
      </c>
      <c r="C450" s="88" t="s">
        <v>135</v>
      </c>
      <c r="D450" s="89" t="s">
        <v>134</v>
      </c>
      <c r="E450" s="90"/>
      <c r="F450" s="91"/>
      <c r="G450" s="97"/>
      <c r="H450" s="92"/>
      <c r="I450"/>
      <c r="J450"/>
      <c r="K450"/>
      <c r="L450"/>
      <c r="M450"/>
      <c r="N450"/>
      <c r="O450"/>
      <c r="P450"/>
      <c r="Q450"/>
      <c r="R450"/>
      <c r="S450"/>
      <c r="T450"/>
      <c r="U450"/>
      <c r="V450"/>
      <c r="W450"/>
      <c r="X450"/>
      <c r="Y450"/>
      <c r="Z450"/>
      <c r="AA450"/>
      <c r="AB450"/>
      <c r="AC450"/>
      <c r="AD450"/>
    </row>
    <row r="451" spans="1:30" s="96" customFormat="1" ht="34.5" customHeight="1">
      <c r="A451" s="95" t="s">
        <v>136</v>
      </c>
      <c r="B451" s="144"/>
      <c r="C451" s="88" t="s">
        <v>137</v>
      </c>
      <c r="D451" s="89"/>
      <c r="E451" s="90" t="s">
        <v>90</v>
      </c>
      <c r="F451" s="91">
        <v>5</v>
      </c>
      <c r="G451" s="141"/>
      <c r="H451" s="92">
        <f>F451*ROUND(G451,2)</f>
        <v>0</v>
      </c>
      <c r="I451"/>
      <c r="J451"/>
      <c r="K451"/>
      <c r="L451"/>
      <c r="M451"/>
      <c r="N451"/>
      <c r="O451"/>
      <c r="P451"/>
      <c r="Q451"/>
      <c r="R451"/>
      <c r="S451"/>
      <c r="T451"/>
      <c r="U451"/>
      <c r="V451"/>
      <c r="W451"/>
      <c r="X451"/>
      <c r="Y451"/>
      <c r="Z451"/>
      <c r="AA451"/>
      <c r="AB451"/>
      <c r="AC451"/>
      <c r="AD451"/>
    </row>
    <row r="452" spans="1:30" s="96" customFormat="1" ht="39.75" customHeight="1">
      <c r="A452" s="95" t="s">
        <v>138</v>
      </c>
      <c r="B452" s="87" t="s">
        <v>446</v>
      </c>
      <c r="C452" s="88" t="s">
        <v>140</v>
      </c>
      <c r="D452" s="89" t="s">
        <v>141</v>
      </c>
      <c r="E452" s="90" t="s">
        <v>86</v>
      </c>
      <c r="F452" s="91">
        <v>2</v>
      </c>
      <c r="G452" s="141"/>
      <c r="H452" s="92">
        <f>F452*ROUND(G452,2)</f>
        <v>0</v>
      </c>
      <c r="I452"/>
      <c r="J452"/>
      <c r="K452"/>
      <c r="L452"/>
      <c r="M452"/>
      <c r="N452"/>
      <c r="O452"/>
      <c r="P452"/>
      <c r="Q452"/>
      <c r="R452"/>
      <c r="S452"/>
      <c r="T452"/>
      <c r="U452"/>
      <c r="V452"/>
      <c r="W452"/>
      <c r="X452"/>
      <c r="Y452"/>
      <c r="Z452"/>
      <c r="AA452"/>
      <c r="AB452"/>
      <c r="AC452"/>
      <c r="AD452"/>
    </row>
    <row r="453" spans="1:30" s="96" customFormat="1" ht="34.5" customHeight="1">
      <c r="A453" s="95" t="s">
        <v>142</v>
      </c>
      <c r="B453" s="87" t="s">
        <v>447</v>
      </c>
      <c r="C453" s="88" t="s">
        <v>144</v>
      </c>
      <c r="D453" s="89" t="s">
        <v>605</v>
      </c>
      <c r="E453" s="106"/>
      <c r="F453" s="91"/>
      <c r="G453" s="97"/>
      <c r="H453" s="92"/>
      <c r="I453"/>
      <c r="J453"/>
      <c r="K453"/>
      <c r="L453"/>
      <c r="M453"/>
      <c r="N453"/>
      <c r="O453"/>
      <c r="P453"/>
      <c r="Q453"/>
      <c r="R453"/>
      <c r="S453"/>
      <c r="T453"/>
      <c r="U453"/>
      <c r="V453"/>
      <c r="W453"/>
      <c r="X453"/>
      <c r="Y453"/>
      <c r="Z453"/>
      <c r="AA453"/>
      <c r="AB453"/>
      <c r="AC453"/>
      <c r="AD453"/>
    </row>
    <row r="454" spans="1:30" s="96" customFormat="1" ht="34.5" customHeight="1">
      <c r="A454" s="95" t="s">
        <v>148</v>
      </c>
      <c r="B454" s="99" t="s">
        <v>93</v>
      </c>
      <c r="C454" s="88" t="s">
        <v>150</v>
      </c>
      <c r="D454" s="89"/>
      <c r="E454" s="90"/>
      <c r="F454" s="91"/>
      <c r="G454" s="97"/>
      <c r="H454" s="92"/>
      <c r="I454"/>
      <c r="J454"/>
      <c r="K454"/>
      <c r="L454"/>
      <c r="M454"/>
      <c r="N454"/>
      <c r="O454"/>
      <c r="P454"/>
      <c r="Q454"/>
      <c r="R454"/>
      <c r="S454"/>
      <c r="T454"/>
      <c r="U454"/>
      <c r="V454"/>
      <c r="W454"/>
      <c r="X454"/>
      <c r="Y454"/>
      <c r="Z454"/>
      <c r="AA454"/>
      <c r="AB454"/>
      <c r="AC454"/>
      <c r="AD454"/>
    </row>
    <row r="455" spans="1:30" s="96" customFormat="1" ht="34.5" customHeight="1">
      <c r="A455" s="95" t="s">
        <v>151</v>
      </c>
      <c r="B455" s="144"/>
      <c r="C455" s="88" t="s">
        <v>152</v>
      </c>
      <c r="D455" s="89"/>
      <c r="E455" s="90" t="s">
        <v>79</v>
      </c>
      <c r="F455" s="91">
        <v>20</v>
      </c>
      <c r="G455" s="141"/>
      <c r="H455" s="92">
        <f>F455*ROUND(G455,2)</f>
        <v>0</v>
      </c>
      <c r="I455"/>
      <c r="J455"/>
      <c r="K455"/>
      <c r="L455"/>
      <c r="M455"/>
      <c r="N455"/>
      <c r="O455"/>
      <c r="P455"/>
      <c r="Q455"/>
      <c r="R455"/>
      <c r="S455"/>
      <c r="T455"/>
      <c r="U455"/>
      <c r="V455"/>
      <c r="W455"/>
      <c r="X455"/>
      <c r="Y455"/>
      <c r="Z455"/>
      <c r="AA455"/>
      <c r="AB455"/>
      <c r="AC455"/>
      <c r="AD455"/>
    </row>
    <row r="456" spans="1:30" s="107" customFormat="1" ht="34.5" customHeight="1">
      <c r="A456" s="95" t="s">
        <v>153</v>
      </c>
      <c r="B456" s="87" t="s">
        <v>448</v>
      </c>
      <c r="C456" s="88" t="s">
        <v>155</v>
      </c>
      <c r="D456" s="89" t="s">
        <v>606</v>
      </c>
      <c r="E456" s="90"/>
      <c r="F456" s="91"/>
      <c r="G456" s="97"/>
      <c r="H456" s="92"/>
      <c r="I456"/>
      <c r="J456"/>
      <c r="K456"/>
      <c r="L456"/>
      <c r="M456"/>
      <c r="N456"/>
      <c r="O456"/>
      <c r="P456"/>
      <c r="Q456"/>
      <c r="R456"/>
      <c r="S456"/>
      <c r="T456"/>
      <c r="U456"/>
      <c r="V456"/>
      <c r="W456"/>
      <c r="X456"/>
      <c r="Y456"/>
      <c r="Z456"/>
      <c r="AA456"/>
      <c r="AB456"/>
      <c r="AC456"/>
      <c r="AD456"/>
    </row>
    <row r="457" spans="1:30" s="200" customFormat="1" ht="34.5" customHeight="1">
      <c r="A457" s="95" t="s">
        <v>156</v>
      </c>
      <c r="B457" s="99" t="s">
        <v>93</v>
      </c>
      <c r="C457" s="88" t="s">
        <v>157</v>
      </c>
      <c r="D457" s="89" t="s">
        <v>2</v>
      </c>
      <c r="E457" s="90" t="s">
        <v>86</v>
      </c>
      <c r="F457" s="91">
        <v>90</v>
      </c>
      <c r="G457" s="141"/>
      <c r="H457" s="92">
        <f>F457*ROUND(G457,2)</f>
        <v>0</v>
      </c>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row>
    <row r="458" spans="1:8" ht="34.5" customHeight="1">
      <c r="A458" s="22"/>
      <c r="B458" s="146"/>
      <c r="C458" s="142" t="s">
        <v>22</v>
      </c>
      <c r="D458" s="137"/>
      <c r="E458" s="138"/>
      <c r="F458" s="189"/>
      <c r="G458" s="139"/>
      <c r="H458" s="140"/>
    </row>
    <row r="459" spans="1:30" s="85" customFormat="1" ht="39.75" customHeight="1">
      <c r="A459" s="84" t="s">
        <v>158</v>
      </c>
      <c r="B459" s="101" t="s">
        <v>449</v>
      </c>
      <c r="C459" s="102" t="s">
        <v>160</v>
      </c>
      <c r="D459" s="103" t="s">
        <v>621</v>
      </c>
      <c r="E459" s="104"/>
      <c r="F459" s="110"/>
      <c r="G459" s="97"/>
      <c r="H459" s="105"/>
      <c r="I459"/>
      <c r="J459"/>
      <c r="K459"/>
      <c r="L459"/>
      <c r="M459"/>
      <c r="N459"/>
      <c r="O459"/>
      <c r="P459"/>
      <c r="Q459"/>
      <c r="R459"/>
      <c r="S459"/>
      <c r="T459"/>
      <c r="U459"/>
      <c r="V459"/>
      <c r="W459"/>
      <c r="X459"/>
      <c r="Y459"/>
      <c r="Z459"/>
      <c r="AA459"/>
      <c r="AB459"/>
      <c r="AC459"/>
      <c r="AD459"/>
    </row>
    <row r="460" spans="1:30" s="93" customFormat="1" ht="39.75" customHeight="1">
      <c r="A460" s="86" t="s">
        <v>161</v>
      </c>
      <c r="B460" s="99" t="s">
        <v>93</v>
      </c>
      <c r="C460" s="88" t="s">
        <v>162</v>
      </c>
      <c r="D460" s="89" t="s">
        <v>2</v>
      </c>
      <c r="E460" s="90" t="s">
        <v>86</v>
      </c>
      <c r="F460" s="109">
        <v>2015</v>
      </c>
      <c r="G460" s="141"/>
      <c r="H460" s="92">
        <f>F460*ROUND(G460,2)</f>
        <v>0</v>
      </c>
      <c r="I460"/>
      <c r="J460"/>
      <c r="K460"/>
      <c r="L460"/>
      <c r="M460"/>
      <c r="N460"/>
      <c r="O460"/>
      <c r="P460"/>
      <c r="Q460"/>
      <c r="R460"/>
      <c r="S460"/>
      <c r="T460"/>
      <c r="U460"/>
      <c r="V460"/>
      <c r="W460"/>
      <c r="X460"/>
      <c r="Y460"/>
      <c r="Z460"/>
      <c r="AA460"/>
      <c r="AB460"/>
      <c r="AC460"/>
      <c r="AD460"/>
    </row>
    <row r="461" spans="1:30" s="93" customFormat="1" ht="39.75" customHeight="1">
      <c r="A461" s="86" t="s">
        <v>163</v>
      </c>
      <c r="B461" s="87" t="s">
        <v>450</v>
      </c>
      <c r="C461" s="88" t="s">
        <v>165</v>
      </c>
      <c r="D461" s="89" t="s">
        <v>621</v>
      </c>
      <c r="E461" s="90"/>
      <c r="F461" s="109"/>
      <c r="G461" s="97"/>
      <c r="H461" s="92"/>
      <c r="I461"/>
      <c r="J461"/>
      <c r="K461"/>
      <c r="L461"/>
      <c r="M461"/>
      <c r="N461"/>
      <c r="O461"/>
      <c r="P461"/>
      <c r="Q461"/>
      <c r="R461"/>
      <c r="S461"/>
      <c r="T461"/>
      <c r="U461"/>
      <c r="V461"/>
      <c r="W461"/>
      <c r="X461"/>
      <c r="Y461"/>
      <c r="Z461"/>
      <c r="AA461"/>
      <c r="AB461"/>
      <c r="AC461"/>
      <c r="AD461"/>
    </row>
    <row r="462" spans="1:30" s="96" customFormat="1" ht="39.75" customHeight="1">
      <c r="A462" s="86" t="s">
        <v>166</v>
      </c>
      <c r="B462" s="99" t="s">
        <v>93</v>
      </c>
      <c r="C462" s="88" t="s">
        <v>168</v>
      </c>
      <c r="D462" s="89" t="s">
        <v>167</v>
      </c>
      <c r="E462" s="90" t="s">
        <v>90</v>
      </c>
      <c r="F462" s="91">
        <v>350</v>
      </c>
      <c r="G462" s="141"/>
      <c r="H462" s="92">
        <f>F462*ROUND(G462,2)</f>
        <v>0</v>
      </c>
      <c r="I462"/>
      <c r="J462"/>
      <c r="K462"/>
      <c r="L462"/>
      <c r="M462"/>
      <c r="N462"/>
      <c r="O462"/>
      <c r="P462"/>
      <c r="Q462"/>
      <c r="R462"/>
      <c r="S462"/>
      <c r="T462"/>
      <c r="U462"/>
      <c r="V462"/>
      <c r="W462"/>
      <c r="X462"/>
      <c r="Y462"/>
      <c r="Z462"/>
      <c r="AA462"/>
      <c r="AB462"/>
      <c r="AC462"/>
      <c r="AD462"/>
    </row>
    <row r="463" spans="1:30" s="96" customFormat="1" ht="39.75" customHeight="1">
      <c r="A463" s="86" t="s">
        <v>169</v>
      </c>
      <c r="B463" s="99" t="s">
        <v>149</v>
      </c>
      <c r="C463" s="88" t="s">
        <v>171</v>
      </c>
      <c r="D463" s="89" t="s">
        <v>170</v>
      </c>
      <c r="E463" s="90" t="s">
        <v>90</v>
      </c>
      <c r="F463" s="91">
        <v>95</v>
      </c>
      <c r="G463" s="141"/>
      <c r="H463" s="92">
        <f>F463*ROUND(G463,2)</f>
        <v>0</v>
      </c>
      <c r="I463"/>
      <c r="J463"/>
      <c r="K463"/>
      <c r="L463"/>
      <c r="M463"/>
      <c r="N463"/>
      <c r="O463"/>
      <c r="P463"/>
      <c r="Q463"/>
      <c r="R463"/>
      <c r="S463"/>
      <c r="T463"/>
      <c r="U463"/>
      <c r="V463"/>
      <c r="W463"/>
      <c r="X463"/>
      <c r="Y463"/>
      <c r="Z463"/>
      <c r="AA463"/>
      <c r="AB463"/>
      <c r="AC463"/>
      <c r="AD463"/>
    </row>
    <row r="464" spans="1:30" s="96" customFormat="1" ht="34.5" customHeight="1">
      <c r="A464" s="86" t="s">
        <v>172</v>
      </c>
      <c r="B464" s="99" t="s">
        <v>297</v>
      </c>
      <c r="C464" s="102" t="s">
        <v>703</v>
      </c>
      <c r="D464" s="103" t="s">
        <v>173</v>
      </c>
      <c r="E464" s="90" t="s">
        <v>90</v>
      </c>
      <c r="F464" s="91">
        <v>40</v>
      </c>
      <c r="G464" s="141"/>
      <c r="H464" s="92">
        <f>F464*ROUND(G464,2)</f>
        <v>0</v>
      </c>
      <c r="I464"/>
      <c r="J464"/>
      <c r="K464"/>
      <c r="L464"/>
      <c r="M464"/>
      <c r="N464"/>
      <c r="O464"/>
      <c r="P464"/>
      <c r="Q464"/>
      <c r="R464"/>
      <c r="S464"/>
      <c r="T464"/>
      <c r="U464"/>
      <c r="V464"/>
      <c r="W464"/>
      <c r="X464"/>
      <c r="Y464"/>
      <c r="Z464"/>
      <c r="AA464"/>
      <c r="AB464"/>
      <c r="AC464"/>
      <c r="AD464"/>
    </row>
    <row r="465" spans="1:8" ht="39.75" customHeight="1">
      <c r="A465" s="22"/>
      <c r="B465" s="146"/>
      <c r="C465" s="142" t="s">
        <v>24</v>
      </c>
      <c r="D465" s="137"/>
      <c r="E465" s="147"/>
      <c r="F465" s="189"/>
      <c r="G465" s="139"/>
      <c r="H465" s="140"/>
    </row>
    <row r="466" spans="1:30" s="85" customFormat="1" ht="34.5" customHeight="1">
      <c r="A466" s="84" t="s">
        <v>177</v>
      </c>
      <c r="B466" s="101" t="s">
        <v>623</v>
      </c>
      <c r="C466" s="102" t="s">
        <v>179</v>
      </c>
      <c r="D466" s="103" t="s">
        <v>702</v>
      </c>
      <c r="E466" s="104"/>
      <c r="F466" s="110"/>
      <c r="G466" s="97"/>
      <c r="H466" s="92"/>
      <c r="I466"/>
      <c r="J466"/>
      <c r="K466"/>
      <c r="L466"/>
      <c r="M466"/>
      <c r="N466"/>
      <c r="O466"/>
      <c r="P466"/>
      <c r="Q466"/>
      <c r="R466"/>
      <c r="S466"/>
      <c r="T466"/>
      <c r="U466"/>
      <c r="V466"/>
      <c r="W466"/>
      <c r="X466"/>
      <c r="Y466"/>
      <c r="Z466"/>
      <c r="AA466"/>
      <c r="AB466"/>
      <c r="AC466"/>
      <c r="AD466"/>
    </row>
    <row r="467" spans="1:30" s="93" customFormat="1" ht="34.5" customHeight="1">
      <c r="A467" s="86" t="s">
        <v>180</v>
      </c>
      <c r="B467" s="99" t="s">
        <v>93</v>
      </c>
      <c r="C467" s="88" t="s">
        <v>181</v>
      </c>
      <c r="D467" s="89"/>
      <c r="E467" s="90" t="s">
        <v>103</v>
      </c>
      <c r="F467" s="109">
        <v>6</v>
      </c>
      <c r="G467" s="141"/>
      <c r="H467" s="92">
        <f>F467*ROUND(G467,2)</f>
        <v>0</v>
      </c>
      <c r="I467"/>
      <c r="J467"/>
      <c r="K467"/>
      <c r="L467"/>
      <c r="M467"/>
      <c r="N467"/>
      <c r="O467"/>
      <c r="P467"/>
      <c r="Q467"/>
      <c r="R467"/>
      <c r="S467"/>
      <c r="T467"/>
      <c r="U467"/>
      <c r="V467"/>
      <c r="W467"/>
      <c r="X467"/>
      <c r="Y467"/>
      <c r="Z467"/>
      <c r="AA467"/>
      <c r="AB467"/>
      <c r="AC467"/>
      <c r="AD467"/>
    </row>
    <row r="468" spans="1:30" s="108" customFormat="1" ht="34.5" customHeight="1">
      <c r="A468" s="86" t="s">
        <v>187</v>
      </c>
      <c r="B468" s="87" t="s">
        <v>467</v>
      </c>
      <c r="C468" s="88" t="s">
        <v>189</v>
      </c>
      <c r="D468" s="89" t="s">
        <v>576</v>
      </c>
      <c r="E468" s="90"/>
      <c r="F468" s="109"/>
      <c r="G468" s="97"/>
      <c r="H468" s="92"/>
      <c r="I468"/>
      <c r="J468"/>
      <c r="K468"/>
      <c r="L468"/>
      <c r="M468"/>
      <c r="N468"/>
      <c r="O468"/>
      <c r="P468"/>
      <c r="Q468"/>
      <c r="R468"/>
      <c r="S468"/>
      <c r="T468"/>
      <c r="U468"/>
      <c r="V468"/>
      <c r="W468"/>
      <c r="X468"/>
      <c r="Y468"/>
      <c r="Z468"/>
      <c r="AA468"/>
      <c r="AB468"/>
      <c r="AC468"/>
      <c r="AD468"/>
    </row>
    <row r="469" spans="1:30" s="108" customFormat="1" ht="34.5" customHeight="1">
      <c r="A469" s="86" t="s">
        <v>192</v>
      </c>
      <c r="B469" s="99" t="s">
        <v>93</v>
      </c>
      <c r="C469" s="88" t="s">
        <v>193</v>
      </c>
      <c r="D469" s="89"/>
      <c r="E469" s="90"/>
      <c r="F469" s="109"/>
      <c r="G469" s="97"/>
      <c r="H469" s="92"/>
      <c r="I469"/>
      <c r="J469"/>
      <c r="K469"/>
      <c r="L469"/>
      <c r="M469"/>
      <c r="N469"/>
      <c r="O469"/>
      <c r="P469"/>
      <c r="Q469"/>
      <c r="R469"/>
      <c r="S469"/>
      <c r="T469"/>
      <c r="U469"/>
      <c r="V469"/>
      <c r="W469"/>
      <c r="X469"/>
      <c r="Y469"/>
      <c r="Z469"/>
      <c r="AA469"/>
      <c r="AB469"/>
      <c r="AC469"/>
      <c r="AD469"/>
    </row>
    <row r="470" spans="1:30" s="203" customFormat="1" ht="39.75" customHeight="1">
      <c r="A470" s="84" t="s">
        <v>190</v>
      </c>
      <c r="B470" s="273"/>
      <c r="C470" s="265" t="s">
        <v>191</v>
      </c>
      <c r="D470" s="274"/>
      <c r="E470" s="275" t="s">
        <v>90</v>
      </c>
      <c r="F470" s="272">
        <v>25</v>
      </c>
      <c r="G470" s="282"/>
      <c r="H470" s="283">
        <f>F470*ROUND(G470,2)</f>
        <v>0</v>
      </c>
      <c r="I470" s="198"/>
      <c r="J470" s="198"/>
      <c r="K470" s="198"/>
      <c r="L470" s="198"/>
      <c r="M470" s="198"/>
      <c r="N470" s="198"/>
      <c r="O470" s="198"/>
      <c r="P470" s="198"/>
      <c r="Q470" s="198"/>
      <c r="R470" s="198"/>
      <c r="S470" s="198"/>
      <c r="T470" s="198"/>
      <c r="U470" s="198"/>
      <c r="V470" s="198"/>
      <c r="W470" s="198"/>
      <c r="X470" s="198"/>
      <c r="Y470" s="198"/>
      <c r="Z470" s="198"/>
      <c r="AA470" s="198"/>
      <c r="AB470" s="198"/>
      <c r="AC470" s="198"/>
      <c r="AD470" s="198"/>
    </row>
    <row r="471" spans="1:30" s="113" customFormat="1" ht="34.5" customHeight="1">
      <c r="A471" s="86" t="s">
        <v>253</v>
      </c>
      <c r="B471" s="87" t="s">
        <v>468</v>
      </c>
      <c r="C471" s="112" t="s">
        <v>255</v>
      </c>
      <c r="D471" s="89" t="s">
        <v>576</v>
      </c>
      <c r="E471" s="90"/>
      <c r="F471" s="109"/>
      <c r="G471" s="97"/>
      <c r="H471" s="92"/>
      <c r="I471"/>
      <c r="J471"/>
      <c r="K471"/>
      <c r="L471"/>
      <c r="M471"/>
      <c r="N471"/>
      <c r="O471"/>
      <c r="P471"/>
      <c r="Q471"/>
      <c r="R471"/>
      <c r="S471"/>
      <c r="T471"/>
      <c r="U471"/>
      <c r="V471"/>
      <c r="W471"/>
      <c r="X471"/>
      <c r="Y471"/>
      <c r="Z471"/>
      <c r="AA471"/>
      <c r="AB471"/>
      <c r="AC471"/>
      <c r="AD471"/>
    </row>
    <row r="472" spans="1:30" s="96" customFormat="1" ht="39.75" customHeight="1">
      <c r="A472" s="86" t="s">
        <v>197</v>
      </c>
      <c r="B472" s="99" t="s">
        <v>93</v>
      </c>
      <c r="C472" s="88" t="s">
        <v>198</v>
      </c>
      <c r="D472" s="89"/>
      <c r="E472" s="90" t="s">
        <v>103</v>
      </c>
      <c r="F472" s="109">
        <v>2</v>
      </c>
      <c r="G472" s="141"/>
      <c r="H472" s="92">
        <f>F472*ROUND(G472,2)</f>
        <v>0</v>
      </c>
      <c r="I472"/>
      <c r="J472"/>
      <c r="K472"/>
      <c r="L472"/>
      <c r="M472"/>
      <c r="N472"/>
      <c r="O472"/>
      <c r="P472"/>
      <c r="Q472"/>
      <c r="R472"/>
      <c r="S472"/>
      <c r="T472"/>
      <c r="U472"/>
      <c r="V472"/>
      <c r="W472"/>
      <c r="X472"/>
      <c r="Y472"/>
      <c r="Z472"/>
      <c r="AA472"/>
      <c r="AB472"/>
      <c r="AC472"/>
      <c r="AD472"/>
    </row>
    <row r="473" spans="1:30" s="96" customFormat="1" ht="39.75" customHeight="1">
      <c r="A473" s="86" t="s">
        <v>199</v>
      </c>
      <c r="B473" s="99" t="s">
        <v>149</v>
      </c>
      <c r="C473" s="88" t="s">
        <v>200</v>
      </c>
      <c r="D473" s="89"/>
      <c r="E473" s="90" t="s">
        <v>103</v>
      </c>
      <c r="F473" s="109">
        <v>2</v>
      </c>
      <c r="G473" s="141"/>
      <c r="H473" s="92">
        <f>F473*ROUND(G473,2)</f>
        <v>0</v>
      </c>
      <c r="I473"/>
      <c r="J473"/>
      <c r="K473"/>
      <c r="L473"/>
      <c r="M473"/>
      <c r="N473"/>
      <c r="O473"/>
      <c r="P473"/>
      <c r="Q473"/>
      <c r="R473"/>
      <c r="S473"/>
      <c r="T473"/>
      <c r="U473"/>
      <c r="V473"/>
      <c r="W473"/>
      <c r="X473"/>
      <c r="Y473"/>
      <c r="Z473"/>
      <c r="AA473"/>
      <c r="AB473"/>
      <c r="AC473"/>
      <c r="AD473"/>
    </row>
    <row r="474" spans="1:30" s="113" customFormat="1" ht="34.5" customHeight="1">
      <c r="A474" s="86" t="s">
        <v>206</v>
      </c>
      <c r="B474" s="87" t="s">
        <v>469</v>
      </c>
      <c r="C474" s="112" t="s">
        <v>208</v>
      </c>
      <c r="D474" s="89" t="s">
        <v>576</v>
      </c>
      <c r="E474" s="90"/>
      <c r="F474" s="109"/>
      <c r="G474" s="97"/>
      <c r="H474" s="92"/>
      <c r="I474"/>
      <c r="J474"/>
      <c r="K474"/>
      <c r="L474"/>
      <c r="M474"/>
      <c r="N474"/>
      <c r="O474"/>
      <c r="P474"/>
      <c r="Q474"/>
      <c r="R474"/>
      <c r="S474"/>
      <c r="T474"/>
      <c r="U474"/>
      <c r="V474"/>
      <c r="W474"/>
      <c r="X474"/>
      <c r="Y474"/>
      <c r="Z474"/>
      <c r="AA474"/>
      <c r="AB474"/>
      <c r="AC474"/>
      <c r="AD474"/>
    </row>
    <row r="475" spans="1:30" s="113" customFormat="1" ht="34.5" customHeight="1">
      <c r="A475" s="86" t="s">
        <v>256</v>
      </c>
      <c r="B475" s="99" t="s">
        <v>93</v>
      </c>
      <c r="C475" s="112" t="s">
        <v>451</v>
      </c>
      <c r="D475" s="89"/>
      <c r="E475" s="90"/>
      <c r="F475" s="109"/>
      <c r="G475" s="97"/>
      <c r="H475" s="92"/>
      <c r="I475"/>
      <c r="J475"/>
      <c r="K475"/>
      <c r="L475"/>
      <c r="M475"/>
      <c r="N475"/>
      <c r="O475"/>
      <c r="P475"/>
      <c r="Q475"/>
      <c r="R475"/>
      <c r="S475"/>
      <c r="T475"/>
      <c r="U475"/>
      <c r="V475"/>
      <c r="W475"/>
      <c r="X475"/>
      <c r="Y475"/>
      <c r="Z475"/>
      <c r="AA475"/>
      <c r="AB475"/>
      <c r="AC475"/>
      <c r="AD475"/>
    </row>
    <row r="476" spans="1:30" s="100" customFormat="1" ht="34.5" customHeight="1">
      <c r="A476" s="84" t="s">
        <v>209</v>
      </c>
      <c r="B476" s="156"/>
      <c r="C476" s="102" t="s">
        <v>707</v>
      </c>
      <c r="D476" s="103"/>
      <c r="E476" s="104" t="s">
        <v>103</v>
      </c>
      <c r="F476" s="110">
        <v>2</v>
      </c>
      <c r="G476" s="150"/>
      <c r="H476" s="105">
        <f>F476*ROUND(G476,2)</f>
        <v>0</v>
      </c>
      <c r="I476" s="196"/>
      <c r="J476" s="196"/>
      <c r="K476" s="196"/>
      <c r="L476" s="196"/>
      <c r="M476" s="196"/>
      <c r="N476" s="196"/>
      <c r="O476" s="196"/>
      <c r="P476" s="196"/>
      <c r="Q476" s="196"/>
      <c r="R476" s="196"/>
      <c r="S476" s="196"/>
      <c r="T476" s="196"/>
      <c r="U476" s="196"/>
      <c r="V476" s="196"/>
      <c r="W476" s="196"/>
      <c r="X476" s="196"/>
      <c r="Y476" s="196"/>
      <c r="Z476" s="196"/>
      <c r="AA476" s="196"/>
      <c r="AB476" s="196"/>
      <c r="AC476" s="196"/>
      <c r="AD476" s="196"/>
    </row>
    <row r="477" spans="1:30" s="100" customFormat="1" ht="34.5" customHeight="1">
      <c r="A477" s="84" t="s">
        <v>210</v>
      </c>
      <c r="B477" s="156"/>
      <c r="C477" s="102" t="s">
        <v>706</v>
      </c>
      <c r="D477" s="103"/>
      <c r="E477" s="104" t="s">
        <v>103</v>
      </c>
      <c r="F477" s="110">
        <v>4</v>
      </c>
      <c r="G477" s="150"/>
      <c r="H477" s="105">
        <f>F477*ROUND(G477,2)</f>
        <v>0</v>
      </c>
      <c r="I477" s="196"/>
      <c r="J477" s="196"/>
      <c r="K477" s="196"/>
      <c r="L477" s="196"/>
      <c r="M477" s="196"/>
      <c r="N477" s="196"/>
      <c r="O477" s="196"/>
      <c r="P477" s="196"/>
      <c r="Q477" s="196"/>
      <c r="R477" s="196"/>
      <c r="S477" s="196"/>
      <c r="T477" s="196"/>
      <c r="U477" s="196"/>
      <c r="V477" s="196"/>
      <c r="W477" s="196"/>
      <c r="X477" s="196"/>
      <c r="Y477" s="196"/>
      <c r="Z477" s="196"/>
      <c r="AA477" s="196"/>
      <c r="AB477" s="196"/>
      <c r="AC477" s="196"/>
      <c r="AD477" s="196"/>
    </row>
    <row r="478" spans="1:30" s="93" customFormat="1" ht="34.5" customHeight="1">
      <c r="A478" s="86" t="s">
        <v>211</v>
      </c>
      <c r="B478" s="87" t="s">
        <v>470</v>
      </c>
      <c r="C478" s="88" t="s">
        <v>712</v>
      </c>
      <c r="D478" s="89" t="s">
        <v>576</v>
      </c>
      <c r="E478" s="90" t="s">
        <v>103</v>
      </c>
      <c r="F478" s="109">
        <v>6</v>
      </c>
      <c r="G478" s="141"/>
      <c r="H478" s="92">
        <f>F478*ROUND(G478,2)</f>
        <v>0</v>
      </c>
      <c r="I478"/>
      <c r="J478"/>
      <c r="K478"/>
      <c r="L478"/>
      <c r="M478"/>
      <c r="N478"/>
      <c r="O478"/>
      <c r="P478"/>
      <c r="Q478"/>
      <c r="R478"/>
      <c r="S478"/>
      <c r="T478"/>
      <c r="U478"/>
      <c r="V478"/>
      <c r="W478"/>
      <c r="X478"/>
      <c r="Y478"/>
      <c r="Z478"/>
      <c r="AA478"/>
      <c r="AB478"/>
      <c r="AC478"/>
      <c r="AD478"/>
    </row>
    <row r="479" spans="1:30" s="96" customFormat="1" ht="34.5" customHeight="1">
      <c r="A479" s="86" t="s">
        <v>213</v>
      </c>
      <c r="B479" s="87" t="s">
        <v>471</v>
      </c>
      <c r="C479" s="88" t="s">
        <v>714</v>
      </c>
      <c r="D479" s="89" t="s">
        <v>576</v>
      </c>
      <c r="E479" s="90" t="s">
        <v>103</v>
      </c>
      <c r="F479" s="109">
        <v>3</v>
      </c>
      <c r="G479" s="141"/>
      <c r="H479" s="92">
        <f>F479*ROUND(G479,2)</f>
        <v>0</v>
      </c>
      <c r="I479"/>
      <c r="J479"/>
      <c r="K479"/>
      <c r="L479"/>
      <c r="M479"/>
      <c r="N479"/>
      <c r="O479"/>
      <c r="P479"/>
      <c r="Q479"/>
      <c r="R479"/>
      <c r="S479"/>
      <c r="T479"/>
      <c r="U479"/>
      <c r="V479"/>
      <c r="W479"/>
      <c r="X479"/>
      <c r="Y479"/>
      <c r="Z479"/>
      <c r="AA479"/>
      <c r="AB479"/>
      <c r="AC479"/>
      <c r="AD479"/>
    </row>
    <row r="480" spans="1:30" s="96" customFormat="1" ht="34.5" customHeight="1">
      <c r="A480" s="86" t="s">
        <v>87</v>
      </c>
      <c r="B480" s="87" t="s">
        <v>472</v>
      </c>
      <c r="C480" s="88" t="s">
        <v>88</v>
      </c>
      <c r="D480" s="89" t="s">
        <v>89</v>
      </c>
      <c r="E480" s="90" t="s">
        <v>90</v>
      </c>
      <c r="F480" s="109">
        <v>235</v>
      </c>
      <c r="G480" s="141"/>
      <c r="H480" s="92">
        <f>F480*ROUND(G480,2)</f>
        <v>0</v>
      </c>
      <c r="I480"/>
      <c r="J480"/>
      <c r="K480"/>
      <c r="L480"/>
      <c r="M480"/>
      <c r="N480"/>
      <c r="O480"/>
      <c r="P480"/>
      <c r="Q480"/>
      <c r="R480"/>
      <c r="S480"/>
      <c r="T480"/>
      <c r="U480"/>
      <c r="V480"/>
      <c r="W480"/>
      <c r="X480"/>
      <c r="Y480"/>
      <c r="Z480"/>
      <c r="AA480"/>
      <c r="AB480"/>
      <c r="AC480"/>
      <c r="AD480"/>
    </row>
    <row r="481" spans="1:8" ht="34.5" customHeight="1">
      <c r="A481" s="22"/>
      <c r="B481" s="148"/>
      <c r="C481" s="142" t="s">
        <v>25</v>
      </c>
      <c r="D481" s="137"/>
      <c r="E481" s="147"/>
      <c r="F481" s="189"/>
      <c r="G481" s="139"/>
      <c r="H481" s="140"/>
    </row>
    <row r="482" spans="1:30" s="96" customFormat="1" ht="39.75" customHeight="1">
      <c r="A482" s="86" t="s">
        <v>214</v>
      </c>
      <c r="B482" s="87" t="s">
        <v>473</v>
      </c>
      <c r="C482" s="88" t="s">
        <v>710</v>
      </c>
      <c r="D482" s="89" t="s">
        <v>216</v>
      </c>
      <c r="E482" s="90" t="s">
        <v>103</v>
      </c>
      <c r="F482" s="109">
        <v>2</v>
      </c>
      <c r="G482" s="141"/>
      <c r="H482" s="92">
        <f>F482*ROUND(G482,2)</f>
        <v>0</v>
      </c>
      <c r="I482"/>
      <c r="J482"/>
      <c r="K482"/>
      <c r="L482"/>
      <c r="M482"/>
      <c r="N482"/>
      <c r="O482"/>
      <c r="P482"/>
      <c r="Q482"/>
      <c r="R482"/>
      <c r="S482"/>
      <c r="T482"/>
      <c r="U482"/>
      <c r="V482"/>
      <c r="W482"/>
      <c r="X482"/>
      <c r="Y482"/>
      <c r="Z482"/>
      <c r="AA482"/>
      <c r="AB482"/>
      <c r="AC482"/>
      <c r="AD482"/>
    </row>
    <row r="483" spans="1:30" s="100" customFormat="1" ht="34.5" customHeight="1">
      <c r="A483" s="84" t="s">
        <v>257</v>
      </c>
      <c r="B483" s="101" t="s">
        <v>474</v>
      </c>
      <c r="C483" s="102" t="s">
        <v>259</v>
      </c>
      <c r="D483" s="103" t="s">
        <v>576</v>
      </c>
      <c r="E483" s="104"/>
      <c r="F483" s="110"/>
      <c r="G483" s="97"/>
      <c r="H483" s="105"/>
      <c r="I483"/>
      <c r="J483"/>
      <c r="K483"/>
      <c r="L483"/>
      <c r="M483"/>
      <c r="N483"/>
      <c r="O483"/>
      <c r="P483"/>
      <c r="Q483"/>
      <c r="R483"/>
      <c r="S483"/>
      <c r="T483"/>
      <c r="U483"/>
      <c r="V483"/>
      <c r="W483"/>
      <c r="X483"/>
      <c r="Y483"/>
      <c r="Z483"/>
      <c r="AA483"/>
      <c r="AB483"/>
      <c r="AC483"/>
      <c r="AD483"/>
    </row>
    <row r="484" spans="1:30" s="111" customFormat="1" ht="34.5" customHeight="1">
      <c r="A484" s="84" t="s">
        <v>217</v>
      </c>
      <c r="B484" s="149" t="s">
        <v>93</v>
      </c>
      <c r="C484" s="102" t="s">
        <v>340</v>
      </c>
      <c r="D484" s="103"/>
      <c r="E484" s="104" t="s">
        <v>218</v>
      </c>
      <c r="F484" s="110">
        <v>1</v>
      </c>
      <c r="G484" s="150"/>
      <c r="H484" s="105">
        <f>F484*ROUND(G484,2)</f>
        <v>0</v>
      </c>
      <c r="I484"/>
      <c r="J484"/>
      <c r="K484"/>
      <c r="L484"/>
      <c r="M484"/>
      <c r="N484"/>
      <c r="O484"/>
      <c r="P484"/>
      <c r="Q484"/>
      <c r="R484"/>
      <c r="S484"/>
      <c r="T484"/>
      <c r="U484"/>
      <c r="V484"/>
      <c r="W484"/>
      <c r="X484"/>
      <c r="Y484"/>
      <c r="Z484"/>
      <c r="AA484"/>
      <c r="AB484"/>
      <c r="AC484"/>
      <c r="AD484"/>
    </row>
    <row r="485" spans="1:30" s="93" customFormat="1" ht="34.5" customHeight="1">
      <c r="A485" s="86" t="s">
        <v>219</v>
      </c>
      <c r="B485" s="87" t="s">
        <v>475</v>
      </c>
      <c r="C485" s="88" t="s">
        <v>221</v>
      </c>
      <c r="D485" s="89" t="s">
        <v>216</v>
      </c>
      <c r="E485" s="90"/>
      <c r="F485" s="109"/>
      <c r="G485" s="97"/>
      <c r="H485" s="92"/>
      <c r="I485"/>
      <c r="J485"/>
      <c r="K485"/>
      <c r="L485"/>
      <c r="M485"/>
      <c r="N485"/>
      <c r="O485"/>
      <c r="P485"/>
      <c r="Q485"/>
      <c r="R485"/>
      <c r="S485"/>
      <c r="T485"/>
      <c r="U485"/>
      <c r="V485"/>
      <c r="W485"/>
      <c r="X485"/>
      <c r="Y485"/>
      <c r="Z485"/>
      <c r="AA485"/>
      <c r="AB485"/>
      <c r="AC485"/>
      <c r="AD485"/>
    </row>
    <row r="486" spans="1:30" s="201" customFormat="1" ht="34.5" customHeight="1">
      <c r="A486" s="86" t="s">
        <v>222</v>
      </c>
      <c r="B486" s="99" t="s">
        <v>93</v>
      </c>
      <c r="C486" s="88" t="s">
        <v>223</v>
      </c>
      <c r="D486" s="89"/>
      <c r="E486" s="90" t="s">
        <v>103</v>
      </c>
      <c r="F486" s="109">
        <v>2</v>
      </c>
      <c r="G486" s="141"/>
      <c r="H486" s="92">
        <f>F486*ROUND(G486,2)</f>
        <v>0</v>
      </c>
      <c r="I486" s="198"/>
      <c r="J486" s="198"/>
      <c r="K486" s="198"/>
      <c r="L486" s="198"/>
      <c r="M486" s="198"/>
      <c r="N486" s="198"/>
      <c r="O486" s="198"/>
      <c r="P486" s="198"/>
      <c r="Q486" s="198"/>
      <c r="R486" s="198"/>
      <c r="S486" s="198"/>
      <c r="T486" s="198"/>
      <c r="U486" s="198"/>
      <c r="V486" s="198"/>
      <c r="W486" s="198"/>
      <c r="X486" s="198"/>
      <c r="Y486" s="198"/>
      <c r="Z486" s="198"/>
      <c r="AA486" s="198"/>
      <c r="AB486" s="198"/>
      <c r="AC486" s="198"/>
      <c r="AD486" s="198"/>
    </row>
    <row r="487" spans="1:30" s="93" customFormat="1" ht="34.5" customHeight="1">
      <c r="A487" s="86" t="s">
        <v>224</v>
      </c>
      <c r="B487" s="87" t="s">
        <v>476</v>
      </c>
      <c r="C487" s="88" t="s">
        <v>226</v>
      </c>
      <c r="D487" s="89" t="s">
        <v>216</v>
      </c>
      <c r="E487" s="90" t="s">
        <v>103</v>
      </c>
      <c r="F487" s="109">
        <v>8</v>
      </c>
      <c r="G487" s="141"/>
      <c r="H487" s="92">
        <f>F487*ROUND(G487,2)</f>
        <v>0</v>
      </c>
      <c r="I487"/>
      <c r="J487"/>
      <c r="K487"/>
      <c r="L487"/>
      <c r="M487"/>
      <c r="N487"/>
      <c r="O487"/>
      <c r="P487"/>
      <c r="Q487"/>
      <c r="R487"/>
      <c r="S487"/>
      <c r="T487"/>
      <c r="U487"/>
      <c r="V487"/>
      <c r="W487"/>
      <c r="X487"/>
      <c r="Y487"/>
      <c r="Z487"/>
      <c r="AA487"/>
      <c r="AB487"/>
      <c r="AC487"/>
      <c r="AD487"/>
    </row>
    <row r="488" spans="1:30" s="93" customFormat="1" ht="34.5" customHeight="1">
      <c r="A488" s="86" t="s">
        <v>227</v>
      </c>
      <c r="B488" s="87" t="s">
        <v>477</v>
      </c>
      <c r="C488" s="88" t="s">
        <v>229</v>
      </c>
      <c r="D488" s="89" t="s">
        <v>216</v>
      </c>
      <c r="E488" s="90" t="s">
        <v>103</v>
      </c>
      <c r="F488" s="109">
        <v>3</v>
      </c>
      <c r="G488" s="141"/>
      <c r="H488" s="92">
        <f>F488*ROUND(G488,2)</f>
        <v>0</v>
      </c>
      <c r="I488"/>
      <c r="J488"/>
      <c r="K488"/>
      <c r="L488"/>
      <c r="M488"/>
      <c r="N488"/>
      <c r="O488"/>
      <c r="P488"/>
      <c r="Q488"/>
      <c r="R488"/>
      <c r="S488"/>
      <c r="T488"/>
      <c r="U488"/>
      <c r="V488"/>
      <c r="W488"/>
      <c r="X488"/>
      <c r="Y488"/>
      <c r="Z488"/>
      <c r="AA488"/>
      <c r="AB488"/>
      <c r="AC488"/>
      <c r="AD488"/>
    </row>
    <row r="489" spans="1:30" s="114" customFormat="1" ht="34.5" customHeight="1">
      <c r="A489" s="86" t="s">
        <v>230</v>
      </c>
      <c r="B489" s="87" t="s">
        <v>478</v>
      </c>
      <c r="C489" s="88" t="s">
        <v>232</v>
      </c>
      <c r="D489" s="89" t="s">
        <v>216</v>
      </c>
      <c r="E489" s="90" t="s">
        <v>103</v>
      </c>
      <c r="F489" s="109">
        <v>25</v>
      </c>
      <c r="G489" s="141"/>
      <c r="H489" s="92">
        <f>F489*ROUND(G489,2)</f>
        <v>0</v>
      </c>
      <c r="I489"/>
      <c r="J489"/>
      <c r="K489"/>
      <c r="L489"/>
      <c r="M489"/>
      <c r="N489"/>
      <c r="O489"/>
      <c r="P489"/>
      <c r="Q489"/>
      <c r="R489"/>
      <c r="S489"/>
      <c r="T489"/>
      <c r="U489"/>
      <c r="V489"/>
      <c r="W489"/>
      <c r="X489"/>
      <c r="Y489"/>
      <c r="Z489"/>
      <c r="AA489"/>
      <c r="AB489"/>
      <c r="AC489"/>
      <c r="AD489"/>
    </row>
    <row r="490" spans="1:30" s="96" customFormat="1" ht="34.5" customHeight="1">
      <c r="A490" s="86" t="s">
        <v>233</v>
      </c>
      <c r="B490" s="279" t="s">
        <v>479</v>
      </c>
      <c r="C490" s="271" t="s">
        <v>713</v>
      </c>
      <c r="D490" s="266" t="s">
        <v>216</v>
      </c>
      <c r="E490" s="267" t="s">
        <v>103</v>
      </c>
      <c r="F490" s="268">
        <v>15</v>
      </c>
      <c r="G490" s="269"/>
      <c r="H490" s="270">
        <f>F490*ROUND(G490,2)</f>
        <v>0</v>
      </c>
      <c r="I490"/>
      <c r="J490"/>
      <c r="K490"/>
      <c r="L490"/>
      <c r="M490"/>
      <c r="N490"/>
      <c r="O490"/>
      <c r="P490"/>
      <c r="Q490"/>
      <c r="R490"/>
      <c r="S490"/>
      <c r="T490"/>
      <c r="U490"/>
      <c r="V490"/>
      <c r="W490"/>
      <c r="X490"/>
      <c r="Y490"/>
      <c r="Z490"/>
      <c r="AA490"/>
      <c r="AB490"/>
      <c r="AC490"/>
      <c r="AD490"/>
    </row>
    <row r="491" spans="1:8" ht="34.5" customHeight="1">
      <c r="A491" s="22"/>
      <c r="B491" s="135"/>
      <c r="C491" s="142" t="s">
        <v>26</v>
      </c>
      <c r="D491" s="137"/>
      <c r="E491" s="143"/>
      <c r="F491" s="190"/>
      <c r="G491" s="139"/>
      <c r="H491" s="252"/>
    </row>
    <row r="492" spans="1:30" s="93" customFormat="1" ht="34.5" customHeight="1">
      <c r="A492" s="95" t="s">
        <v>235</v>
      </c>
      <c r="B492" s="87" t="s">
        <v>480</v>
      </c>
      <c r="C492" s="88" t="s">
        <v>237</v>
      </c>
      <c r="D492" s="89" t="s">
        <v>238</v>
      </c>
      <c r="E492" s="90"/>
      <c r="F492" s="91"/>
      <c r="G492" s="97"/>
      <c r="H492" s="97"/>
      <c r="I492"/>
      <c r="J492"/>
      <c r="K492"/>
      <c r="L492"/>
      <c r="M492"/>
      <c r="N492"/>
      <c r="O492"/>
      <c r="P492"/>
      <c r="Q492"/>
      <c r="R492"/>
      <c r="S492"/>
      <c r="T492"/>
      <c r="U492"/>
      <c r="V492"/>
      <c r="W492"/>
      <c r="X492"/>
      <c r="Y492"/>
      <c r="Z492"/>
      <c r="AA492"/>
      <c r="AB492"/>
      <c r="AC492"/>
      <c r="AD492"/>
    </row>
    <row r="493" spans="1:30" s="96" customFormat="1" ht="34.5" customHeight="1">
      <c r="A493" s="95" t="s">
        <v>239</v>
      </c>
      <c r="B493" s="99" t="s">
        <v>93</v>
      </c>
      <c r="C493" s="88" t="s">
        <v>240</v>
      </c>
      <c r="D493" s="89"/>
      <c r="E493" s="90" t="s">
        <v>86</v>
      </c>
      <c r="F493" s="91">
        <v>20</v>
      </c>
      <c r="G493" s="141"/>
      <c r="H493" s="92">
        <f>F493*ROUND(G493,2)</f>
        <v>0</v>
      </c>
      <c r="I493"/>
      <c r="J493"/>
      <c r="K493"/>
      <c r="L493"/>
      <c r="M493"/>
      <c r="N493"/>
      <c r="O493"/>
      <c r="P493"/>
      <c r="Q493"/>
      <c r="R493"/>
      <c r="S493"/>
      <c r="T493"/>
      <c r="U493"/>
      <c r="V493"/>
      <c r="W493"/>
      <c r="X493"/>
      <c r="Y493"/>
      <c r="Z493"/>
      <c r="AA493"/>
      <c r="AB493"/>
      <c r="AC493"/>
      <c r="AD493"/>
    </row>
    <row r="494" spans="1:30" s="96" customFormat="1" ht="34.5" customHeight="1">
      <c r="A494" s="95" t="s">
        <v>241</v>
      </c>
      <c r="B494" s="99" t="s">
        <v>149</v>
      </c>
      <c r="C494" s="88" t="s">
        <v>242</v>
      </c>
      <c r="D494" s="89"/>
      <c r="E494" s="90" t="s">
        <v>86</v>
      </c>
      <c r="F494" s="91">
        <v>1250</v>
      </c>
      <c r="G494" s="141"/>
      <c r="H494" s="92">
        <f>F494*ROUND(G494,2)</f>
        <v>0</v>
      </c>
      <c r="I494"/>
      <c r="J494"/>
      <c r="K494"/>
      <c r="L494"/>
      <c r="M494"/>
      <c r="N494"/>
      <c r="O494"/>
      <c r="P494"/>
      <c r="Q494"/>
      <c r="R494"/>
      <c r="S494"/>
      <c r="T494"/>
      <c r="U494"/>
      <c r="V494"/>
      <c r="W494"/>
      <c r="X494"/>
      <c r="Y494"/>
      <c r="Z494"/>
      <c r="AA494"/>
      <c r="AB494"/>
      <c r="AC494"/>
      <c r="AD494"/>
    </row>
    <row r="495" spans="1:30" s="47" customFormat="1" ht="34.5" customHeight="1" thickBot="1">
      <c r="A495" s="48"/>
      <c r="B495" s="151" t="str">
        <f>B424</f>
        <v>G</v>
      </c>
      <c r="C495" s="319" t="str">
        <f>C424</f>
        <v>Dearborn Av. Reconstruction; Brazier St. - Henderson Hwy.</v>
      </c>
      <c r="D495" s="320"/>
      <c r="E495" s="320"/>
      <c r="F495" s="321"/>
      <c r="G495" s="153" t="s">
        <v>17</v>
      </c>
      <c r="H495" s="153">
        <f>SUM(H424:H494)</f>
        <v>0</v>
      </c>
      <c r="I495"/>
      <c r="J495"/>
      <c r="K495"/>
      <c r="L495"/>
      <c r="M495"/>
      <c r="N495"/>
      <c r="O495"/>
      <c r="P495"/>
      <c r="Q495"/>
      <c r="R495"/>
      <c r="S495"/>
      <c r="T495"/>
      <c r="U495"/>
      <c r="V495"/>
      <c r="W495"/>
      <c r="X495"/>
      <c r="Y495"/>
      <c r="Z495"/>
      <c r="AA495"/>
      <c r="AB495"/>
      <c r="AC495"/>
      <c r="AD495"/>
    </row>
    <row r="496" spans="1:30" s="47" customFormat="1" ht="34.5" customHeight="1" thickTop="1">
      <c r="A496" s="49"/>
      <c r="B496" s="132" t="s">
        <v>481</v>
      </c>
      <c r="C496" s="326" t="s">
        <v>482</v>
      </c>
      <c r="D496" s="353"/>
      <c r="E496" s="353"/>
      <c r="F496" s="261"/>
      <c r="G496" s="158"/>
      <c r="H496" s="159"/>
      <c r="I496"/>
      <c r="J496"/>
      <c r="K496"/>
      <c r="L496"/>
      <c r="M496"/>
      <c r="N496"/>
      <c r="O496"/>
      <c r="P496"/>
      <c r="Q496"/>
      <c r="R496"/>
      <c r="S496"/>
      <c r="T496"/>
      <c r="U496"/>
      <c r="V496"/>
      <c r="W496"/>
      <c r="X496"/>
      <c r="Y496"/>
      <c r="Z496"/>
      <c r="AA496"/>
      <c r="AB496"/>
      <c r="AC496"/>
      <c r="AD496"/>
    </row>
    <row r="497" spans="1:8" ht="34.5" customHeight="1">
      <c r="A497" s="22"/>
      <c r="B497" s="135"/>
      <c r="C497" s="136" t="s">
        <v>19</v>
      </c>
      <c r="D497" s="137"/>
      <c r="E497" s="138" t="s">
        <v>2</v>
      </c>
      <c r="F497" s="189" t="s">
        <v>2</v>
      </c>
      <c r="G497" s="139" t="s">
        <v>2</v>
      </c>
      <c r="H497" s="140"/>
    </row>
    <row r="498" spans="1:30" s="85" customFormat="1" ht="34.5" customHeight="1">
      <c r="A498" s="84" t="s">
        <v>69</v>
      </c>
      <c r="B498" s="101" t="s">
        <v>483</v>
      </c>
      <c r="C498" s="102" t="s">
        <v>71</v>
      </c>
      <c r="D498" s="103" t="s">
        <v>602</v>
      </c>
      <c r="E498" s="104" t="s">
        <v>73</v>
      </c>
      <c r="F498" s="91">
        <v>50</v>
      </c>
      <c r="G498" s="141"/>
      <c r="H498" s="92">
        <f>F498*ROUND(G498,2)</f>
        <v>0</v>
      </c>
      <c r="I498"/>
      <c r="J498"/>
      <c r="K498"/>
      <c r="L498"/>
      <c r="M498"/>
      <c r="N498"/>
      <c r="O498"/>
      <c r="P498"/>
      <c r="Q498"/>
      <c r="R498"/>
      <c r="S498"/>
      <c r="T498"/>
      <c r="U498"/>
      <c r="V498"/>
      <c r="W498"/>
      <c r="X498"/>
      <c r="Y498"/>
      <c r="Z498"/>
      <c r="AA498"/>
      <c r="AB498"/>
      <c r="AC498"/>
      <c r="AD498"/>
    </row>
    <row r="499" spans="1:30" s="85" customFormat="1" ht="34.5" customHeight="1">
      <c r="A499" s="94" t="s">
        <v>80</v>
      </c>
      <c r="B499" s="101" t="s">
        <v>484</v>
      </c>
      <c r="C499" s="102" t="s">
        <v>82</v>
      </c>
      <c r="D499" s="103" t="s">
        <v>602</v>
      </c>
      <c r="E499" s="104" t="s">
        <v>73</v>
      </c>
      <c r="F499" s="115">
        <v>75</v>
      </c>
      <c r="G499" s="141"/>
      <c r="H499" s="92">
        <f>F499*ROUND(G499,2)</f>
        <v>0</v>
      </c>
      <c r="I499"/>
      <c r="J499"/>
      <c r="K499"/>
      <c r="L499"/>
      <c r="M499"/>
      <c r="N499"/>
      <c r="O499"/>
      <c r="P499"/>
      <c r="Q499"/>
      <c r="R499"/>
      <c r="S499"/>
      <c r="T499"/>
      <c r="U499"/>
      <c r="V499"/>
      <c r="W499"/>
      <c r="X499"/>
      <c r="Y499"/>
      <c r="Z499"/>
      <c r="AA499"/>
      <c r="AB499"/>
      <c r="AC499"/>
      <c r="AD499"/>
    </row>
    <row r="500" spans="1:30" s="96" customFormat="1" ht="34.5" customHeight="1">
      <c r="A500" s="95" t="s">
        <v>83</v>
      </c>
      <c r="B500" s="87" t="s">
        <v>485</v>
      </c>
      <c r="C500" s="88" t="s">
        <v>85</v>
      </c>
      <c r="D500" s="89" t="s">
        <v>602</v>
      </c>
      <c r="E500" s="90" t="s">
        <v>86</v>
      </c>
      <c r="F500" s="91">
        <v>2000</v>
      </c>
      <c r="G500" s="141"/>
      <c r="H500" s="92">
        <f>F500*ROUND(G500,2)</f>
        <v>0</v>
      </c>
      <c r="I500"/>
      <c r="J500"/>
      <c r="K500"/>
      <c r="L500"/>
      <c r="M500"/>
      <c r="N500"/>
      <c r="O500"/>
      <c r="P500"/>
      <c r="Q500"/>
      <c r="R500"/>
      <c r="S500"/>
      <c r="T500"/>
      <c r="U500"/>
      <c r="V500"/>
      <c r="W500"/>
      <c r="X500"/>
      <c r="Y500"/>
      <c r="Z500"/>
      <c r="AA500"/>
      <c r="AB500"/>
      <c r="AC500"/>
      <c r="AD500"/>
    </row>
    <row r="501" spans="1:8" ht="34.5" customHeight="1">
      <c r="A501" s="22"/>
      <c r="B501" s="135"/>
      <c r="C501" s="142" t="s">
        <v>346</v>
      </c>
      <c r="D501" s="137"/>
      <c r="E501" s="143"/>
      <c r="F501" s="190"/>
      <c r="G501" s="139"/>
      <c r="H501" s="140"/>
    </row>
    <row r="502" spans="1:30" s="93" customFormat="1" ht="34.5" customHeight="1">
      <c r="A502" s="95" t="s">
        <v>95</v>
      </c>
      <c r="B502" s="87" t="s">
        <v>486</v>
      </c>
      <c r="C502" s="88" t="s">
        <v>97</v>
      </c>
      <c r="D502" s="89" t="s">
        <v>602</v>
      </c>
      <c r="E502" s="90"/>
      <c r="F502" s="91"/>
      <c r="G502" s="97"/>
      <c r="H502" s="97"/>
      <c r="I502"/>
      <c r="J502"/>
      <c r="K502"/>
      <c r="L502"/>
      <c r="M502"/>
      <c r="N502"/>
      <c r="O502"/>
      <c r="P502"/>
      <c r="Q502"/>
      <c r="R502"/>
      <c r="S502"/>
      <c r="T502"/>
      <c r="U502"/>
      <c r="V502"/>
      <c r="W502"/>
      <c r="X502"/>
      <c r="Y502"/>
      <c r="Z502"/>
      <c r="AA502"/>
      <c r="AB502"/>
      <c r="AC502"/>
      <c r="AD502"/>
    </row>
    <row r="503" spans="1:30" s="96" customFormat="1" ht="34.5" customHeight="1">
      <c r="A503" s="95" t="s">
        <v>92</v>
      </c>
      <c r="B503" s="99" t="s">
        <v>93</v>
      </c>
      <c r="C503" s="88" t="s">
        <v>94</v>
      </c>
      <c r="D503" s="89" t="s">
        <v>2</v>
      </c>
      <c r="E503" s="90" t="s">
        <v>86</v>
      </c>
      <c r="F503" s="91">
        <v>420</v>
      </c>
      <c r="G503" s="141"/>
      <c r="H503" s="92">
        <f>F503*ROUND(G503,2)</f>
        <v>0</v>
      </c>
      <c r="I503"/>
      <c r="J503"/>
      <c r="K503"/>
      <c r="L503"/>
      <c r="M503"/>
      <c r="N503"/>
      <c r="O503"/>
      <c r="P503"/>
      <c r="Q503"/>
      <c r="R503"/>
      <c r="S503"/>
      <c r="T503"/>
      <c r="U503"/>
      <c r="V503"/>
      <c r="W503"/>
      <c r="X503"/>
      <c r="Y503"/>
      <c r="Z503"/>
      <c r="AA503"/>
      <c r="AB503"/>
      <c r="AC503"/>
      <c r="AD503"/>
    </row>
    <row r="504" spans="1:30" s="100" customFormat="1" ht="34.5" customHeight="1">
      <c r="A504" s="94" t="s">
        <v>248</v>
      </c>
      <c r="B504" s="101" t="s">
        <v>487</v>
      </c>
      <c r="C504" s="102" t="s">
        <v>250</v>
      </c>
      <c r="D504" s="103" t="s">
        <v>603</v>
      </c>
      <c r="E504" s="104"/>
      <c r="F504" s="115"/>
      <c r="G504" s="97"/>
      <c r="H504" s="92"/>
      <c r="I504"/>
      <c r="J504"/>
      <c r="K504"/>
      <c r="L504"/>
      <c r="M504"/>
      <c r="N504"/>
      <c r="O504"/>
      <c r="P504"/>
      <c r="Q504"/>
      <c r="R504"/>
      <c r="S504"/>
      <c r="T504"/>
      <c r="U504"/>
      <c r="V504"/>
      <c r="W504"/>
      <c r="X504"/>
      <c r="Y504"/>
      <c r="Z504"/>
      <c r="AA504"/>
      <c r="AB504"/>
      <c r="AC504"/>
      <c r="AD504"/>
    </row>
    <row r="505" spans="1:30" s="96" customFormat="1" ht="34.5" customHeight="1">
      <c r="A505" s="95" t="s">
        <v>284</v>
      </c>
      <c r="B505" s="99" t="s">
        <v>93</v>
      </c>
      <c r="C505" s="88" t="s">
        <v>285</v>
      </c>
      <c r="D505" s="89" t="s">
        <v>2</v>
      </c>
      <c r="E505" s="90" t="s">
        <v>86</v>
      </c>
      <c r="F505" s="91">
        <v>160</v>
      </c>
      <c r="G505" s="141"/>
      <c r="H505" s="92">
        <f>F505*ROUND(G505,2)</f>
        <v>0</v>
      </c>
      <c r="I505"/>
      <c r="J505"/>
      <c r="K505"/>
      <c r="L505"/>
      <c r="M505"/>
      <c r="N505"/>
      <c r="O505"/>
      <c r="P505"/>
      <c r="Q505"/>
      <c r="R505"/>
      <c r="S505"/>
      <c r="T505"/>
      <c r="U505"/>
      <c r="V505"/>
      <c r="W505"/>
      <c r="X505"/>
      <c r="Y505"/>
      <c r="Z505"/>
      <c r="AA505"/>
      <c r="AB505"/>
      <c r="AC505"/>
      <c r="AD505"/>
    </row>
    <row r="506" spans="1:30" s="96" customFormat="1" ht="34.5" customHeight="1">
      <c r="A506" s="95" t="s">
        <v>98</v>
      </c>
      <c r="B506" s="101" t="s">
        <v>488</v>
      </c>
      <c r="C506" s="88" t="s">
        <v>100</v>
      </c>
      <c r="D506" s="89" t="s">
        <v>603</v>
      </c>
      <c r="E506" s="90"/>
      <c r="F506" s="91"/>
      <c r="G506" s="97"/>
      <c r="H506" s="92"/>
      <c r="I506"/>
      <c r="J506"/>
      <c r="K506"/>
      <c r="L506"/>
      <c r="M506"/>
      <c r="N506"/>
      <c r="O506"/>
      <c r="P506"/>
      <c r="Q506"/>
      <c r="R506"/>
      <c r="S506"/>
      <c r="T506"/>
      <c r="U506"/>
      <c r="V506"/>
      <c r="W506"/>
      <c r="X506"/>
      <c r="Y506"/>
      <c r="Z506"/>
      <c r="AA506"/>
      <c r="AB506"/>
      <c r="AC506"/>
      <c r="AD506"/>
    </row>
    <row r="507" spans="1:30" s="96" customFormat="1" ht="34.5" customHeight="1">
      <c r="A507" s="95" t="s">
        <v>101</v>
      </c>
      <c r="B507" s="99" t="s">
        <v>93</v>
      </c>
      <c r="C507" s="88" t="s">
        <v>102</v>
      </c>
      <c r="D507" s="89" t="s">
        <v>2</v>
      </c>
      <c r="E507" s="90" t="s">
        <v>103</v>
      </c>
      <c r="F507" s="91">
        <v>175</v>
      </c>
      <c r="G507" s="141"/>
      <c r="H507" s="92">
        <f>F507*ROUND(G507,2)</f>
        <v>0</v>
      </c>
      <c r="I507"/>
      <c r="J507"/>
      <c r="K507"/>
      <c r="L507"/>
      <c r="M507"/>
      <c r="N507"/>
      <c r="O507"/>
      <c r="P507"/>
      <c r="Q507"/>
      <c r="R507"/>
      <c r="S507"/>
      <c r="T507"/>
      <c r="U507"/>
      <c r="V507"/>
      <c r="W507"/>
      <c r="X507"/>
      <c r="Y507"/>
      <c r="Z507"/>
      <c r="AA507"/>
      <c r="AB507"/>
      <c r="AC507"/>
      <c r="AD507"/>
    </row>
    <row r="508" spans="1:30" s="195" customFormat="1" ht="34.5" customHeight="1">
      <c r="A508" s="95" t="s">
        <v>104</v>
      </c>
      <c r="B508" s="87" t="s">
        <v>489</v>
      </c>
      <c r="C508" s="88" t="s">
        <v>105</v>
      </c>
      <c r="D508" s="89" t="s">
        <v>562</v>
      </c>
      <c r="E508" s="90"/>
      <c r="F508" s="91"/>
      <c r="G508" s="97"/>
      <c r="H508" s="92"/>
      <c r="I508" s="193"/>
      <c r="J508" s="193"/>
      <c r="K508" s="193"/>
      <c r="L508" s="193"/>
      <c r="M508" s="193"/>
      <c r="N508" s="193"/>
      <c r="O508" s="193"/>
      <c r="P508" s="193"/>
      <c r="Q508" s="193"/>
      <c r="R508" s="193"/>
      <c r="S508" s="193"/>
      <c r="T508" s="193"/>
      <c r="U508" s="193"/>
      <c r="V508" s="193"/>
      <c r="W508" s="193"/>
      <c r="X508" s="193"/>
      <c r="Y508" s="193"/>
      <c r="Z508" s="193"/>
      <c r="AA508" s="193"/>
      <c r="AB508" s="193"/>
      <c r="AC508" s="193"/>
      <c r="AD508" s="193"/>
    </row>
    <row r="509" spans="1:30" s="96" customFormat="1" ht="34.5" customHeight="1">
      <c r="A509" s="95" t="s">
        <v>106</v>
      </c>
      <c r="B509" s="99" t="s">
        <v>93</v>
      </c>
      <c r="C509" s="88" t="s">
        <v>108</v>
      </c>
      <c r="D509" s="89" t="s">
        <v>2</v>
      </c>
      <c r="E509" s="90" t="s">
        <v>86</v>
      </c>
      <c r="F509" s="91">
        <v>730</v>
      </c>
      <c r="G509" s="141"/>
      <c r="H509" s="92">
        <f>F509*ROUND(G509,2)</f>
        <v>0</v>
      </c>
      <c r="I509"/>
      <c r="J509"/>
      <c r="K509"/>
      <c r="L509"/>
      <c r="M509"/>
      <c r="N509"/>
      <c r="O509"/>
      <c r="P509"/>
      <c r="Q509"/>
      <c r="R509"/>
      <c r="S509"/>
      <c r="T509"/>
      <c r="U509"/>
      <c r="V509"/>
      <c r="W509"/>
      <c r="X509"/>
      <c r="Y509"/>
      <c r="Z509"/>
      <c r="AA509"/>
      <c r="AB509"/>
      <c r="AC509"/>
      <c r="AD509"/>
    </row>
    <row r="510" spans="1:30" s="93" customFormat="1" ht="34.5" customHeight="1">
      <c r="A510" s="95" t="s">
        <v>109</v>
      </c>
      <c r="B510" s="87" t="s">
        <v>490</v>
      </c>
      <c r="C510" s="98" t="s">
        <v>110</v>
      </c>
      <c r="D510" s="89" t="s">
        <v>562</v>
      </c>
      <c r="E510" s="90"/>
      <c r="F510" s="91"/>
      <c r="G510" s="97"/>
      <c r="H510" s="92"/>
      <c r="I510"/>
      <c r="J510"/>
      <c r="K510"/>
      <c r="L510"/>
      <c r="M510"/>
      <c r="N510"/>
      <c r="O510"/>
      <c r="P510"/>
      <c r="Q510"/>
      <c r="R510"/>
      <c r="S510"/>
      <c r="T510"/>
      <c r="U510"/>
      <c r="V510"/>
      <c r="W510"/>
      <c r="X510"/>
      <c r="Y510"/>
      <c r="Z510"/>
      <c r="AA510"/>
      <c r="AB510"/>
      <c r="AC510"/>
      <c r="AD510"/>
    </row>
    <row r="511" spans="1:30" s="96" customFormat="1" ht="34.5" customHeight="1">
      <c r="A511" s="95" t="s">
        <v>111</v>
      </c>
      <c r="B511" s="99" t="s">
        <v>93</v>
      </c>
      <c r="C511" s="88" t="s">
        <v>108</v>
      </c>
      <c r="D511" s="89" t="s">
        <v>112</v>
      </c>
      <c r="E511" s="90" t="s">
        <v>86</v>
      </c>
      <c r="F511" s="91">
        <v>900</v>
      </c>
      <c r="G511" s="141"/>
      <c r="H511" s="92">
        <f>F511*ROUND(G511,2)</f>
        <v>0</v>
      </c>
      <c r="I511"/>
      <c r="J511"/>
      <c r="K511"/>
      <c r="L511"/>
      <c r="M511"/>
      <c r="N511"/>
      <c r="O511"/>
      <c r="P511"/>
      <c r="Q511"/>
      <c r="R511"/>
      <c r="S511"/>
      <c r="T511"/>
      <c r="U511"/>
      <c r="V511"/>
      <c r="W511"/>
      <c r="X511"/>
      <c r="Y511"/>
      <c r="Z511"/>
      <c r="AA511"/>
      <c r="AB511"/>
      <c r="AC511"/>
      <c r="AD511"/>
    </row>
    <row r="512" spans="1:30" s="93" customFormat="1" ht="34.5" customHeight="1">
      <c r="A512" s="95" t="s">
        <v>113</v>
      </c>
      <c r="B512" s="87" t="s">
        <v>491</v>
      </c>
      <c r="C512" s="88" t="s">
        <v>115</v>
      </c>
      <c r="D512" s="89" t="s">
        <v>562</v>
      </c>
      <c r="E512" s="90"/>
      <c r="F512" s="91"/>
      <c r="G512" s="97"/>
      <c r="H512" s="92"/>
      <c r="I512"/>
      <c r="J512"/>
      <c r="K512"/>
      <c r="L512"/>
      <c r="M512"/>
      <c r="N512"/>
      <c r="O512"/>
      <c r="P512"/>
      <c r="Q512"/>
      <c r="R512"/>
      <c r="S512"/>
      <c r="T512"/>
      <c r="U512"/>
      <c r="V512"/>
      <c r="W512"/>
      <c r="X512"/>
      <c r="Y512"/>
      <c r="Z512"/>
      <c r="AA512"/>
      <c r="AB512"/>
      <c r="AC512"/>
      <c r="AD512"/>
    </row>
    <row r="513" spans="1:30" s="96" customFormat="1" ht="34.5" customHeight="1">
      <c r="A513" s="95" t="s">
        <v>116</v>
      </c>
      <c r="B513" s="99" t="s">
        <v>78</v>
      </c>
      <c r="C513" s="88" t="s">
        <v>108</v>
      </c>
      <c r="D513" s="89" t="s">
        <v>112</v>
      </c>
      <c r="E513" s="90"/>
      <c r="F513" s="91"/>
      <c r="G513" s="97"/>
      <c r="H513" s="92"/>
      <c r="I513"/>
      <c r="J513"/>
      <c r="K513"/>
      <c r="L513"/>
      <c r="M513"/>
      <c r="N513"/>
      <c r="O513"/>
      <c r="P513"/>
      <c r="Q513"/>
      <c r="R513"/>
      <c r="S513"/>
      <c r="T513"/>
      <c r="U513"/>
      <c r="V513"/>
      <c r="W513"/>
      <c r="X513"/>
      <c r="Y513"/>
      <c r="Z513"/>
      <c r="AA513"/>
      <c r="AB513"/>
      <c r="AC513"/>
      <c r="AD513"/>
    </row>
    <row r="514" spans="1:30" s="96" customFormat="1" ht="34.5" customHeight="1">
      <c r="A514" s="95" t="s">
        <v>117</v>
      </c>
      <c r="B514" s="144"/>
      <c r="C514" s="88" t="s">
        <v>118</v>
      </c>
      <c r="D514" s="89"/>
      <c r="E514" s="90" t="s">
        <v>86</v>
      </c>
      <c r="F514" s="91">
        <v>10</v>
      </c>
      <c r="G514" s="141"/>
      <c r="H514" s="92">
        <f>F514*ROUND(G514,2)</f>
        <v>0</v>
      </c>
      <c r="I514"/>
      <c r="J514"/>
      <c r="K514"/>
      <c r="L514"/>
      <c r="M514"/>
      <c r="N514"/>
      <c r="O514"/>
      <c r="P514"/>
      <c r="Q514"/>
      <c r="R514"/>
      <c r="S514"/>
      <c r="T514"/>
      <c r="U514"/>
      <c r="V514"/>
      <c r="W514"/>
      <c r="X514"/>
      <c r="Y514"/>
      <c r="Z514"/>
      <c r="AA514"/>
      <c r="AB514"/>
      <c r="AC514"/>
      <c r="AD514"/>
    </row>
    <row r="515" spans="1:30" s="96" customFormat="1" ht="34.5" customHeight="1">
      <c r="A515" s="95" t="s">
        <v>121</v>
      </c>
      <c r="B515" s="144"/>
      <c r="C515" s="102" t="s">
        <v>567</v>
      </c>
      <c r="D515" s="89" t="s">
        <v>2</v>
      </c>
      <c r="E515" s="90" t="s">
        <v>86</v>
      </c>
      <c r="F515" s="91">
        <v>60</v>
      </c>
      <c r="G515" s="141"/>
      <c r="H515" s="92">
        <f>F515*ROUND(G515,2)</f>
        <v>0</v>
      </c>
      <c r="I515"/>
      <c r="J515"/>
      <c r="K515"/>
      <c r="L515"/>
      <c r="M515"/>
      <c r="N515"/>
      <c r="O515"/>
      <c r="P515"/>
      <c r="Q515"/>
      <c r="R515"/>
      <c r="S515"/>
      <c r="T515"/>
      <c r="U515"/>
      <c r="V515"/>
      <c r="W515"/>
      <c r="X515"/>
      <c r="Y515"/>
      <c r="Z515"/>
      <c r="AA515"/>
      <c r="AB515"/>
      <c r="AC515"/>
      <c r="AD515"/>
    </row>
    <row r="516" spans="1:30" s="194" customFormat="1" ht="34.5" customHeight="1">
      <c r="A516" s="94" t="s">
        <v>123</v>
      </c>
      <c r="B516" s="101" t="s">
        <v>492</v>
      </c>
      <c r="C516" s="102" t="s">
        <v>125</v>
      </c>
      <c r="D516" s="103" t="s">
        <v>562</v>
      </c>
      <c r="E516" s="104" t="s">
        <v>86</v>
      </c>
      <c r="F516" s="110">
        <v>3</v>
      </c>
      <c r="G516" s="141"/>
      <c r="H516" s="92">
        <f>F516*ROUND(G516,2)</f>
        <v>0</v>
      </c>
      <c r="I516" s="193"/>
      <c r="J516" s="193"/>
      <c r="K516" s="193"/>
      <c r="L516" s="193"/>
      <c r="M516" s="193"/>
      <c r="N516" s="193"/>
      <c r="O516" s="193"/>
      <c r="P516" s="193"/>
      <c r="Q516" s="193"/>
      <c r="R516" s="193"/>
      <c r="S516" s="193"/>
      <c r="T516" s="193"/>
      <c r="U516" s="193"/>
      <c r="V516" s="193"/>
      <c r="W516" s="193"/>
      <c r="X516" s="193"/>
      <c r="Y516" s="193"/>
      <c r="Z516" s="193"/>
      <c r="AA516" s="193"/>
      <c r="AB516" s="193"/>
      <c r="AC516" s="193"/>
      <c r="AD516" s="193"/>
    </row>
    <row r="517" spans="1:30" s="96" customFormat="1" ht="34.5" customHeight="1">
      <c r="A517" s="95" t="s">
        <v>126</v>
      </c>
      <c r="B517" s="87" t="s">
        <v>493</v>
      </c>
      <c r="C517" s="88" t="s">
        <v>127</v>
      </c>
      <c r="D517" s="89" t="s">
        <v>562</v>
      </c>
      <c r="E517" s="90" t="s">
        <v>86</v>
      </c>
      <c r="F517" s="91">
        <v>3</v>
      </c>
      <c r="G517" s="141"/>
      <c r="H517" s="92">
        <f>F517*ROUND(G517,2)</f>
        <v>0</v>
      </c>
      <c r="I517"/>
      <c r="J517"/>
      <c r="K517"/>
      <c r="L517"/>
      <c r="M517"/>
      <c r="N517"/>
      <c r="O517"/>
      <c r="P517"/>
      <c r="Q517"/>
      <c r="R517"/>
      <c r="S517"/>
      <c r="T517"/>
      <c r="U517"/>
      <c r="V517"/>
      <c r="W517"/>
      <c r="X517"/>
      <c r="Y517"/>
      <c r="Z517"/>
      <c r="AA517"/>
      <c r="AB517"/>
      <c r="AC517"/>
      <c r="AD517"/>
    </row>
    <row r="518" spans="1:30" s="100" customFormat="1" ht="34.5" customHeight="1">
      <c r="A518" s="94" t="s">
        <v>128</v>
      </c>
      <c r="B518" s="281" t="s">
        <v>494</v>
      </c>
      <c r="C518" s="265" t="s">
        <v>129</v>
      </c>
      <c r="D518" s="274" t="s">
        <v>562</v>
      </c>
      <c r="E518" s="275" t="s">
        <v>86</v>
      </c>
      <c r="F518" s="276">
        <v>3</v>
      </c>
      <c r="G518" s="269"/>
      <c r="H518" s="283">
        <f>F518*ROUND(G518,2)</f>
        <v>0</v>
      </c>
      <c r="I518"/>
      <c r="J518"/>
      <c r="K518"/>
      <c r="L518"/>
      <c r="M518"/>
      <c r="N518"/>
      <c r="O518"/>
      <c r="P518"/>
      <c r="Q518"/>
      <c r="R518"/>
      <c r="S518"/>
      <c r="T518"/>
      <c r="U518"/>
      <c r="V518"/>
      <c r="W518"/>
      <c r="X518"/>
      <c r="Y518"/>
      <c r="Z518"/>
      <c r="AA518"/>
      <c r="AB518"/>
      <c r="AC518"/>
      <c r="AD518"/>
    </row>
    <row r="519" spans="1:30" s="85" customFormat="1" ht="34.5" customHeight="1">
      <c r="A519" s="94" t="s">
        <v>301</v>
      </c>
      <c r="B519" s="101" t="s">
        <v>495</v>
      </c>
      <c r="C519" s="102" t="s">
        <v>303</v>
      </c>
      <c r="D519" s="103" t="s">
        <v>604</v>
      </c>
      <c r="E519" s="104"/>
      <c r="F519" s="115"/>
      <c r="G519" s="97"/>
      <c r="H519" s="92"/>
      <c r="I519"/>
      <c r="J519"/>
      <c r="K519"/>
      <c r="L519"/>
      <c r="M519"/>
      <c r="N519"/>
      <c r="O519"/>
      <c r="P519"/>
      <c r="Q519"/>
      <c r="R519"/>
      <c r="S519"/>
      <c r="T519"/>
      <c r="U519"/>
      <c r="V519"/>
      <c r="W519"/>
      <c r="X519"/>
      <c r="Y519"/>
      <c r="Z519"/>
      <c r="AA519"/>
      <c r="AB519"/>
      <c r="AC519"/>
      <c r="AD519"/>
    </row>
    <row r="520" spans="1:30" s="204" customFormat="1" ht="34.5" customHeight="1">
      <c r="A520" s="94" t="s">
        <v>304</v>
      </c>
      <c r="B520" s="145" t="s">
        <v>93</v>
      </c>
      <c r="C520" s="102" t="s">
        <v>339</v>
      </c>
      <c r="D520" s="103" t="s">
        <v>2</v>
      </c>
      <c r="E520" s="104" t="s">
        <v>90</v>
      </c>
      <c r="F520" s="115">
        <v>50</v>
      </c>
      <c r="G520" s="141"/>
      <c r="H520" s="92">
        <f>F520*ROUND(G520,2)</f>
        <v>0</v>
      </c>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row>
    <row r="521" spans="1:30" s="96" customFormat="1" ht="34.5" customHeight="1">
      <c r="A521" s="95" t="s">
        <v>261</v>
      </c>
      <c r="B521" s="87" t="s">
        <v>496</v>
      </c>
      <c r="C521" s="88" t="s">
        <v>263</v>
      </c>
      <c r="D521" s="89" t="s">
        <v>604</v>
      </c>
      <c r="E521" s="90"/>
      <c r="F521" s="91"/>
      <c r="G521" s="97"/>
      <c r="H521" s="92"/>
      <c r="I521"/>
      <c r="J521"/>
      <c r="K521"/>
      <c r="L521"/>
      <c r="M521"/>
      <c r="N521"/>
      <c r="O521"/>
      <c r="P521"/>
      <c r="Q521"/>
      <c r="R521"/>
      <c r="S521"/>
      <c r="T521"/>
      <c r="U521"/>
      <c r="V521"/>
      <c r="W521"/>
      <c r="X521"/>
      <c r="Y521"/>
      <c r="Z521"/>
      <c r="AA521"/>
      <c r="AB521"/>
      <c r="AC521"/>
      <c r="AD521"/>
    </row>
    <row r="522" spans="1:30" s="96" customFormat="1" ht="34.5" customHeight="1">
      <c r="A522" s="95" t="s">
        <v>269</v>
      </c>
      <c r="B522" s="99" t="s">
        <v>93</v>
      </c>
      <c r="C522" s="88" t="s">
        <v>324</v>
      </c>
      <c r="D522" s="89" t="s">
        <v>170</v>
      </c>
      <c r="E522" s="90" t="s">
        <v>90</v>
      </c>
      <c r="F522" s="91">
        <v>50</v>
      </c>
      <c r="G522" s="141"/>
      <c r="H522" s="92">
        <f>F522*ROUND(G522,2)</f>
        <v>0</v>
      </c>
      <c r="I522"/>
      <c r="J522"/>
      <c r="K522"/>
      <c r="L522"/>
      <c r="M522"/>
      <c r="N522"/>
      <c r="O522"/>
      <c r="P522"/>
      <c r="Q522"/>
      <c r="R522"/>
      <c r="S522"/>
      <c r="T522"/>
      <c r="U522"/>
      <c r="V522"/>
      <c r="W522"/>
      <c r="X522"/>
      <c r="Y522"/>
      <c r="Z522"/>
      <c r="AA522"/>
      <c r="AB522"/>
      <c r="AC522"/>
      <c r="AD522"/>
    </row>
    <row r="523" spans="1:30" s="93" customFormat="1" ht="49.5" customHeight="1">
      <c r="A523" s="95" t="s">
        <v>264</v>
      </c>
      <c r="B523" s="99" t="s">
        <v>149</v>
      </c>
      <c r="C523" s="102" t="s">
        <v>569</v>
      </c>
      <c r="D523" s="89" t="s">
        <v>265</v>
      </c>
      <c r="E523" s="90" t="s">
        <v>90</v>
      </c>
      <c r="F523" s="109">
        <v>430</v>
      </c>
      <c r="G523" s="141"/>
      <c r="H523" s="92">
        <f>F523*ROUND(G523,2)</f>
        <v>0</v>
      </c>
      <c r="I523"/>
      <c r="J523"/>
      <c r="K523"/>
      <c r="L523"/>
      <c r="M523"/>
      <c r="N523"/>
      <c r="O523"/>
      <c r="P523"/>
      <c r="Q523"/>
      <c r="R523"/>
      <c r="S523"/>
      <c r="T523"/>
      <c r="U523"/>
      <c r="V523"/>
      <c r="W523"/>
      <c r="X523"/>
      <c r="Y523"/>
      <c r="Z523"/>
      <c r="AA523"/>
      <c r="AB523"/>
      <c r="AC523"/>
      <c r="AD523"/>
    </row>
    <row r="524" spans="1:30" s="93" customFormat="1" ht="60" customHeight="1">
      <c r="A524" s="95" t="s">
        <v>267</v>
      </c>
      <c r="B524" s="99" t="s">
        <v>297</v>
      </c>
      <c r="C524" s="88" t="s">
        <v>570</v>
      </c>
      <c r="D524" s="89" t="s">
        <v>265</v>
      </c>
      <c r="E524" s="90" t="s">
        <v>90</v>
      </c>
      <c r="F524" s="109">
        <v>270</v>
      </c>
      <c r="G524" s="141"/>
      <c r="H524" s="92">
        <f>F524*ROUND(G524,2)</f>
        <v>0</v>
      </c>
      <c r="I524"/>
      <c r="J524"/>
      <c r="K524"/>
      <c r="L524"/>
      <c r="M524"/>
      <c r="N524"/>
      <c r="O524"/>
      <c r="P524"/>
      <c r="Q524"/>
      <c r="R524"/>
      <c r="S524"/>
      <c r="T524"/>
      <c r="U524"/>
      <c r="V524"/>
      <c r="W524"/>
      <c r="X524"/>
      <c r="Y524"/>
      <c r="Z524"/>
      <c r="AA524"/>
      <c r="AB524"/>
      <c r="AC524"/>
      <c r="AD524"/>
    </row>
    <row r="525" spans="1:30" s="96" customFormat="1" ht="34.5" customHeight="1">
      <c r="A525" s="95" t="s">
        <v>130</v>
      </c>
      <c r="B525" s="87" t="s">
        <v>497</v>
      </c>
      <c r="C525" s="88" t="s">
        <v>132</v>
      </c>
      <c r="D525" s="89" t="s">
        <v>604</v>
      </c>
      <c r="E525" s="90"/>
      <c r="F525" s="91"/>
      <c r="G525" s="97"/>
      <c r="H525" s="92"/>
      <c r="I525"/>
      <c r="J525"/>
      <c r="K525"/>
      <c r="L525"/>
      <c r="M525"/>
      <c r="N525"/>
      <c r="O525"/>
      <c r="P525"/>
      <c r="Q525"/>
      <c r="R525"/>
      <c r="S525"/>
      <c r="T525"/>
      <c r="U525"/>
      <c r="V525"/>
      <c r="W525"/>
      <c r="X525"/>
      <c r="Y525"/>
      <c r="Z525"/>
      <c r="AA525"/>
      <c r="AB525"/>
      <c r="AC525"/>
      <c r="AD525"/>
    </row>
    <row r="526" spans="1:30" s="100" customFormat="1" ht="34.5" customHeight="1">
      <c r="A526" s="94" t="s">
        <v>272</v>
      </c>
      <c r="B526" s="145" t="s">
        <v>93</v>
      </c>
      <c r="C526" s="102" t="s">
        <v>708</v>
      </c>
      <c r="D526" s="103" t="s">
        <v>173</v>
      </c>
      <c r="E526" s="104" t="s">
        <v>90</v>
      </c>
      <c r="F526" s="115">
        <v>50</v>
      </c>
      <c r="G526" s="141"/>
      <c r="H526" s="92">
        <f>F526*ROUND(G526,2)</f>
        <v>0</v>
      </c>
      <c r="I526"/>
      <c r="J526"/>
      <c r="K526"/>
      <c r="L526"/>
      <c r="M526"/>
      <c r="N526"/>
      <c r="O526"/>
      <c r="P526"/>
      <c r="Q526"/>
      <c r="R526"/>
      <c r="S526"/>
      <c r="T526"/>
      <c r="U526"/>
      <c r="V526"/>
      <c r="W526"/>
      <c r="X526"/>
      <c r="Y526"/>
      <c r="Z526"/>
      <c r="AA526"/>
      <c r="AB526"/>
      <c r="AC526"/>
      <c r="AD526"/>
    </row>
    <row r="527" spans="1:30" s="96" customFormat="1" ht="39.75" customHeight="1">
      <c r="A527" s="95" t="s">
        <v>138</v>
      </c>
      <c r="B527" s="87" t="s">
        <v>498</v>
      </c>
      <c r="C527" s="88" t="s">
        <v>140</v>
      </c>
      <c r="D527" s="89" t="s">
        <v>141</v>
      </c>
      <c r="E527" s="90" t="s">
        <v>86</v>
      </c>
      <c r="F527" s="91">
        <v>40</v>
      </c>
      <c r="G527" s="141"/>
      <c r="H527" s="92">
        <f>F527*ROUND(G527,2)</f>
        <v>0</v>
      </c>
      <c r="I527"/>
      <c r="J527"/>
      <c r="K527"/>
      <c r="L527"/>
      <c r="M527"/>
      <c r="N527"/>
      <c r="O527"/>
      <c r="P527"/>
      <c r="Q527"/>
      <c r="R527"/>
      <c r="S527"/>
      <c r="T527"/>
      <c r="U527"/>
      <c r="V527"/>
      <c r="W527"/>
      <c r="X527"/>
      <c r="Y527"/>
      <c r="Z527"/>
      <c r="AA527"/>
      <c r="AB527"/>
      <c r="AC527"/>
      <c r="AD527"/>
    </row>
    <row r="528" spans="1:30" s="96" customFormat="1" ht="34.5" customHeight="1">
      <c r="A528" s="95" t="s">
        <v>142</v>
      </c>
      <c r="B528" s="87" t="s">
        <v>499</v>
      </c>
      <c r="C528" s="88" t="s">
        <v>144</v>
      </c>
      <c r="D528" s="89" t="s">
        <v>605</v>
      </c>
      <c r="E528" s="106"/>
      <c r="F528" s="115"/>
      <c r="G528" s="97"/>
      <c r="H528" s="92"/>
      <c r="I528"/>
      <c r="J528"/>
      <c r="K528"/>
      <c r="L528"/>
      <c r="M528"/>
      <c r="N528"/>
      <c r="O528"/>
      <c r="P528"/>
      <c r="Q528"/>
      <c r="R528"/>
      <c r="S528"/>
      <c r="T528"/>
      <c r="U528"/>
      <c r="V528"/>
      <c r="W528"/>
      <c r="X528"/>
      <c r="Y528"/>
      <c r="Z528"/>
      <c r="AA528"/>
      <c r="AB528"/>
      <c r="AC528"/>
      <c r="AD528"/>
    </row>
    <row r="529" spans="1:30" s="96" customFormat="1" ht="34.5" customHeight="1">
      <c r="A529" s="95" t="s">
        <v>145</v>
      </c>
      <c r="B529" s="99" t="s">
        <v>93</v>
      </c>
      <c r="C529" s="88" t="s">
        <v>146</v>
      </c>
      <c r="D529" s="89"/>
      <c r="E529" s="90"/>
      <c r="F529" s="91"/>
      <c r="G529" s="97"/>
      <c r="H529" s="92"/>
      <c r="I529"/>
      <c r="J529"/>
      <c r="K529"/>
      <c r="L529"/>
      <c r="M529"/>
      <c r="N529"/>
      <c r="O529"/>
      <c r="P529"/>
      <c r="Q529"/>
      <c r="R529"/>
      <c r="S529"/>
      <c r="T529"/>
      <c r="U529"/>
      <c r="V529"/>
      <c r="W529"/>
      <c r="X529"/>
      <c r="Y529"/>
      <c r="Z529"/>
      <c r="AA529"/>
      <c r="AB529"/>
      <c r="AC529"/>
      <c r="AD529"/>
    </row>
    <row r="530" spans="1:30" s="96" customFormat="1" ht="34.5" customHeight="1">
      <c r="A530" s="95" t="s">
        <v>147</v>
      </c>
      <c r="B530" s="144"/>
      <c r="C530" s="88" t="s">
        <v>152</v>
      </c>
      <c r="D530" s="89"/>
      <c r="E530" s="90" t="s">
        <v>79</v>
      </c>
      <c r="F530" s="91">
        <v>775</v>
      </c>
      <c r="G530" s="141"/>
      <c r="H530" s="92">
        <f>F530*ROUND(G530,2)</f>
        <v>0</v>
      </c>
      <c r="I530"/>
      <c r="J530"/>
      <c r="K530"/>
      <c r="L530"/>
      <c r="M530"/>
      <c r="N530"/>
      <c r="O530"/>
      <c r="P530"/>
      <c r="Q530"/>
      <c r="R530"/>
      <c r="S530"/>
      <c r="T530"/>
      <c r="U530"/>
      <c r="V530"/>
      <c r="W530"/>
      <c r="X530"/>
      <c r="Y530"/>
      <c r="Z530"/>
      <c r="AA530"/>
      <c r="AB530"/>
      <c r="AC530"/>
      <c r="AD530"/>
    </row>
    <row r="531" spans="1:30" s="96" customFormat="1" ht="34.5" customHeight="1">
      <c r="A531" s="95" t="s">
        <v>148</v>
      </c>
      <c r="B531" s="99" t="s">
        <v>149</v>
      </c>
      <c r="C531" s="88" t="s">
        <v>150</v>
      </c>
      <c r="D531" s="89"/>
      <c r="E531" s="90"/>
      <c r="F531" s="91"/>
      <c r="G531" s="97"/>
      <c r="H531" s="92"/>
      <c r="I531"/>
      <c r="J531"/>
      <c r="K531"/>
      <c r="L531"/>
      <c r="M531"/>
      <c r="N531"/>
      <c r="O531"/>
      <c r="P531"/>
      <c r="Q531"/>
      <c r="R531"/>
      <c r="S531"/>
      <c r="T531"/>
      <c r="U531"/>
      <c r="V531"/>
      <c r="W531"/>
      <c r="X531"/>
      <c r="Y531"/>
      <c r="Z531"/>
      <c r="AA531"/>
      <c r="AB531"/>
      <c r="AC531"/>
      <c r="AD531"/>
    </row>
    <row r="532" spans="1:30" s="96" customFormat="1" ht="34.5" customHeight="1">
      <c r="A532" s="95" t="s">
        <v>151</v>
      </c>
      <c r="B532" s="144"/>
      <c r="C532" s="88" t="s">
        <v>152</v>
      </c>
      <c r="D532" s="89"/>
      <c r="E532" s="90" t="s">
        <v>79</v>
      </c>
      <c r="F532" s="91">
        <v>60</v>
      </c>
      <c r="G532" s="141"/>
      <c r="H532" s="92">
        <f>F532*ROUND(G532,2)</f>
        <v>0</v>
      </c>
      <c r="I532"/>
      <c r="J532"/>
      <c r="K532"/>
      <c r="L532"/>
      <c r="M532"/>
      <c r="N532"/>
      <c r="O532"/>
      <c r="P532"/>
      <c r="Q532"/>
      <c r="R532"/>
      <c r="S532"/>
      <c r="T532"/>
      <c r="U532"/>
      <c r="V532"/>
      <c r="W532"/>
      <c r="X532"/>
      <c r="Y532"/>
      <c r="Z532"/>
      <c r="AA532"/>
      <c r="AB532"/>
      <c r="AC532"/>
      <c r="AD532"/>
    </row>
    <row r="533" spans="1:30" s="96" customFormat="1" ht="34.5" customHeight="1">
      <c r="A533" s="95" t="s">
        <v>260</v>
      </c>
      <c r="B533" s="144"/>
      <c r="C533" s="88" t="s">
        <v>358</v>
      </c>
      <c r="D533" s="89"/>
      <c r="E533" s="90" t="s">
        <v>79</v>
      </c>
      <c r="F533" s="91">
        <v>60</v>
      </c>
      <c r="G533" s="141"/>
      <c r="H533" s="92">
        <f>F533*ROUND(G533,2)</f>
        <v>0</v>
      </c>
      <c r="I533"/>
      <c r="J533"/>
      <c r="K533"/>
      <c r="L533"/>
      <c r="M533"/>
      <c r="N533"/>
      <c r="O533"/>
      <c r="P533"/>
      <c r="Q533"/>
      <c r="R533"/>
      <c r="S533"/>
      <c r="T533"/>
      <c r="U533"/>
      <c r="V533"/>
      <c r="W533"/>
      <c r="X533"/>
      <c r="Y533"/>
      <c r="Z533"/>
      <c r="AA533"/>
      <c r="AB533"/>
      <c r="AC533"/>
      <c r="AD533"/>
    </row>
    <row r="534" spans="1:30" s="96" customFormat="1" ht="39.75" customHeight="1">
      <c r="A534" s="95" t="s">
        <v>544</v>
      </c>
      <c r="B534" s="101" t="s">
        <v>500</v>
      </c>
      <c r="C534" s="102" t="s">
        <v>545</v>
      </c>
      <c r="D534" s="89" t="s">
        <v>605</v>
      </c>
      <c r="E534" s="90" t="s">
        <v>86</v>
      </c>
      <c r="F534" s="91">
        <v>30</v>
      </c>
      <c r="G534" s="141"/>
      <c r="H534" s="92">
        <f>F534*ROUND(G534,2)</f>
        <v>0</v>
      </c>
      <c r="I534"/>
      <c r="J534"/>
      <c r="K534"/>
      <c r="L534"/>
      <c r="M534"/>
      <c r="N534"/>
      <c r="O534"/>
      <c r="P534"/>
      <c r="Q534"/>
      <c r="R534"/>
      <c r="S534"/>
      <c r="T534"/>
      <c r="U534"/>
      <c r="V534"/>
      <c r="W534"/>
      <c r="X534"/>
      <c r="Y534"/>
      <c r="Z534"/>
      <c r="AA534"/>
      <c r="AB534"/>
      <c r="AC534"/>
      <c r="AD534"/>
    </row>
    <row r="535" spans="1:30" s="107" customFormat="1" ht="34.5" customHeight="1">
      <c r="A535" s="95" t="s">
        <v>153</v>
      </c>
      <c r="B535" s="87" t="s">
        <v>501</v>
      </c>
      <c r="C535" s="88" t="s">
        <v>155</v>
      </c>
      <c r="D535" s="89" t="s">
        <v>606</v>
      </c>
      <c r="E535" s="90"/>
      <c r="F535" s="91"/>
      <c r="G535" s="97"/>
      <c r="H535" s="92"/>
      <c r="I535"/>
      <c r="J535"/>
      <c r="K535"/>
      <c r="L535"/>
      <c r="M535"/>
      <c r="N535"/>
      <c r="O535"/>
      <c r="P535"/>
      <c r="Q535"/>
      <c r="R535"/>
      <c r="S535"/>
      <c r="T535"/>
      <c r="U535"/>
      <c r="V535"/>
      <c r="W535"/>
      <c r="X535"/>
      <c r="Y535"/>
      <c r="Z535"/>
      <c r="AA535"/>
      <c r="AB535"/>
      <c r="AC535"/>
      <c r="AD535"/>
    </row>
    <row r="536" spans="1:30" s="108" customFormat="1" ht="34.5" customHeight="1">
      <c r="A536" s="95" t="s">
        <v>156</v>
      </c>
      <c r="B536" s="99" t="s">
        <v>93</v>
      </c>
      <c r="C536" s="88" t="s">
        <v>157</v>
      </c>
      <c r="D536" s="89" t="s">
        <v>2</v>
      </c>
      <c r="E536" s="90" t="s">
        <v>86</v>
      </c>
      <c r="F536" s="91">
        <v>250</v>
      </c>
      <c r="G536" s="141"/>
      <c r="H536" s="92">
        <f>F536*ROUND(G536,2)</f>
        <v>0</v>
      </c>
      <c r="I536"/>
      <c r="J536"/>
      <c r="K536"/>
      <c r="L536"/>
      <c r="M536"/>
      <c r="N536"/>
      <c r="O536"/>
      <c r="P536"/>
      <c r="Q536"/>
      <c r="R536"/>
      <c r="S536"/>
      <c r="T536"/>
      <c r="U536"/>
      <c r="V536"/>
      <c r="W536"/>
      <c r="X536"/>
      <c r="Y536"/>
      <c r="Z536"/>
      <c r="AA536"/>
      <c r="AB536"/>
      <c r="AC536"/>
      <c r="AD536"/>
    </row>
    <row r="537" spans="1:8" ht="36" customHeight="1">
      <c r="A537" s="22"/>
      <c r="B537" s="18"/>
      <c r="C537" s="39" t="s">
        <v>21</v>
      </c>
      <c r="D537" s="11"/>
      <c r="E537" s="10"/>
      <c r="F537" s="9"/>
      <c r="G537" s="22"/>
      <c r="H537" s="25"/>
    </row>
    <row r="538" spans="1:30" s="107" customFormat="1" ht="39.75" customHeight="1">
      <c r="A538" s="95" t="s">
        <v>281</v>
      </c>
      <c r="B538" s="87" t="s">
        <v>502</v>
      </c>
      <c r="C538" s="88" t="s">
        <v>283</v>
      </c>
      <c r="D538" s="103" t="s">
        <v>453</v>
      </c>
      <c r="E538" s="90" t="s">
        <v>86</v>
      </c>
      <c r="F538" s="109">
        <v>2350</v>
      </c>
      <c r="G538" s="141"/>
      <c r="H538" s="92">
        <f>F538*ROUND(G538,2)</f>
        <v>0</v>
      </c>
      <c r="I538"/>
      <c r="J538"/>
      <c r="K538"/>
      <c r="L538"/>
      <c r="M538"/>
      <c r="N538"/>
      <c r="O538"/>
      <c r="P538"/>
      <c r="Q538"/>
      <c r="R538"/>
      <c r="S538"/>
      <c r="T538"/>
      <c r="U538"/>
      <c r="V538"/>
      <c r="W538"/>
      <c r="X538"/>
      <c r="Y538"/>
      <c r="Z538"/>
      <c r="AA538"/>
      <c r="AB538"/>
      <c r="AC538"/>
      <c r="AD538"/>
    </row>
    <row r="539" spans="1:30" s="96" customFormat="1" ht="34.5" customHeight="1">
      <c r="A539" s="86" t="s">
        <v>273</v>
      </c>
      <c r="B539" s="87" t="s">
        <v>503</v>
      </c>
      <c r="C539" s="88" t="s">
        <v>275</v>
      </c>
      <c r="D539" s="103" t="s">
        <v>278</v>
      </c>
      <c r="E539" s="90" t="s">
        <v>86</v>
      </c>
      <c r="F539" s="91">
        <v>600</v>
      </c>
      <c r="G539" s="141"/>
      <c r="H539" s="92">
        <f>F539*ROUND(G539,2)</f>
        <v>0</v>
      </c>
      <c r="I539"/>
      <c r="J539"/>
      <c r="K539"/>
      <c r="L539"/>
      <c r="M539"/>
      <c r="N539"/>
      <c r="O539"/>
      <c r="P539"/>
      <c r="Q539"/>
      <c r="R539"/>
      <c r="S539"/>
      <c r="T539"/>
      <c r="U539"/>
      <c r="V539"/>
      <c r="W539"/>
      <c r="X539"/>
      <c r="Y539"/>
      <c r="Z539"/>
      <c r="AA539"/>
      <c r="AB539"/>
      <c r="AC539"/>
      <c r="AD539"/>
    </row>
    <row r="540" spans="1:30" s="96" customFormat="1" ht="34.5" customHeight="1">
      <c r="A540" s="86" t="s">
        <v>276</v>
      </c>
      <c r="B540" s="87" t="s">
        <v>504</v>
      </c>
      <c r="C540" s="88" t="s">
        <v>277</v>
      </c>
      <c r="D540" s="103" t="s">
        <v>454</v>
      </c>
      <c r="E540" s="90" t="s">
        <v>86</v>
      </c>
      <c r="F540" s="109">
        <v>2250</v>
      </c>
      <c r="G540" s="141"/>
      <c r="H540" s="92">
        <f>F540*ROUND(G540,2)</f>
        <v>0</v>
      </c>
      <c r="I540"/>
      <c r="J540"/>
      <c r="K540"/>
      <c r="L540"/>
      <c r="M540"/>
      <c r="N540"/>
      <c r="O540"/>
      <c r="P540"/>
      <c r="Q540"/>
      <c r="R540"/>
      <c r="S540"/>
      <c r="T540"/>
      <c r="U540"/>
      <c r="V540"/>
      <c r="W540"/>
      <c r="X540"/>
      <c r="Y540"/>
      <c r="Z540"/>
      <c r="AA540"/>
      <c r="AB540"/>
      <c r="AC540"/>
      <c r="AD540"/>
    </row>
    <row r="541" spans="1:30" s="201" customFormat="1" ht="34.5" customHeight="1">
      <c r="A541" s="86" t="s">
        <v>279</v>
      </c>
      <c r="B541" s="279" t="s">
        <v>505</v>
      </c>
      <c r="C541" s="271" t="s">
        <v>280</v>
      </c>
      <c r="D541" s="274" t="s">
        <v>454</v>
      </c>
      <c r="E541" s="267" t="s">
        <v>90</v>
      </c>
      <c r="F541" s="268">
        <v>400</v>
      </c>
      <c r="G541" s="269"/>
      <c r="H541" s="270">
        <f>F541*ROUND(G541,2)</f>
        <v>0</v>
      </c>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row>
    <row r="542" spans="1:8" ht="34.5" customHeight="1">
      <c r="A542" s="22"/>
      <c r="B542" s="146"/>
      <c r="C542" s="142" t="s">
        <v>23</v>
      </c>
      <c r="D542" s="137"/>
      <c r="E542" s="147"/>
      <c r="F542" s="189"/>
      <c r="G542" s="139"/>
      <c r="H542" s="140"/>
    </row>
    <row r="543" spans="1:30" s="93" customFormat="1" ht="34.5" customHeight="1">
      <c r="A543" s="86" t="s">
        <v>174</v>
      </c>
      <c r="B543" s="87" t="s">
        <v>506</v>
      </c>
      <c r="C543" s="88" t="s">
        <v>175</v>
      </c>
      <c r="D543" s="89" t="s">
        <v>176</v>
      </c>
      <c r="E543" s="90" t="s">
        <v>90</v>
      </c>
      <c r="F543" s="109">
        <v>650</v>
      </c>
      <c r="G543" s="141"/>
      <c r="H543" s="92">
        <f>F543*ROUND(G543,2)</f>
        <v>0</v>
      </c>
      <c r="I543"/>
      <c r="J543"/>
      <c r="K543"/>
      <c r="L543"/>
      <c r="M543"/>
      <c r="N543"/>
      <c r="O543"/>
      <c r="P543"/>
      <c r="Q543"/>
      <c r="R543"/>
      <c r="S543"/>
      <c r="T543"/>
      <c r="U543"/>
      <c r="V543"/>
      <c r="W543"/>
      <c r="X543"/>
      <c r="Y543"/>
      <c r="Z543"/>
      <c r="AA543"/>
      <c r="AB543"/>
      <c r="AC543"/>
      <c r="AD543"/>
    </row>
    <row r="544" spans="1:8" ht="39.75" customHeight="1">
      <c r="A544" s="22"/>
      <c r="B544" s="146"/>
      <c r="C544" s="142" t="s">
        <v>24</v>
      </c>
      <c r="D544" s="137"/>
      <c r="E544" s="147"/>
      <c r="F544" s="189"/>
      <c r="G544" s="139"/>
      <c r="H544" s="140"/>
    </row>
    <row r="545" spans="1:30" s="85" customFormat="1" ht="34.5" customHeight="1">
      <c r="A545" s="84" t="s">
        <v>177</v>
      </c>
      <c r="B545" s="101" t="s">
        <v>507</v>
      </c>
      <c r="C545" s="102" t="s">
        <v>179</v>
      </c>
      <c r="D545" s="103" t="s">
        <v>702</v>
      </c>
      <c r="E545" s="104"/>
      <c r="F545" s="110"/>
      <c r="G545" s="97"/>
      <c r="H545" s="92"/>
      <c r="I545"/>
      <c r="J545"/>
      <c r="K545"/>
      <c r="L545"/>
      <c r="M545"/>
      <c r="N545"/>
      <c r="O545"/>
      <c r="P545"/>
      <c r="Q545"/>
      <c r="R545"/>
      <c r="S545"/>
      <c r="T545"/>
      <c r="U545"/>
      <c r="V545"/>
      <c r="W545"/>
      <c r="X545"/>
      <c r="Y545"/>
      <c r="Z545"/>
      <c r="AA545"/>
      <c r="AB545"/>
      <c r="AC545"/>
      <c r="AD545"/>
    </row>
    <row r="546" spans="1:30" s="93" customFormat="1" ht="34.5" customHeight="1">
      <c r="A546" s="86" t="s">
        <v>185</v>
      </c>
      <c r="B546" s="99" t="s">
        <v>93</v>
      </c>
      <c r="C546" s="102" t="s">
        <v>546</v>
      </c>
      <c r="D546" s="89"/>
      <c r="E546" s="90" t="s">
        <v>103</v>
      </c>
      <c r="F546" s="109">
        <v>5</v>
      </c>
      <c r="G546" s="141"/>
      <c r="H546" s="92">
        <f>F546*ROUND(G546,2)</f>
        <v>0</v>
      </c>
      <c r="I546"/>
      <c r="J546"/>
      <c r="K546"/>
      <c r="L546"/>
      <c r="M546"/>
      <c r="N546"/>
      <c r="O546"/>
      <c r="P546"/>
      <c r="Q546"/>
      <c r="R546"/>
      <c r="S546"/>
      <c r="T546"/>
      <c r="U546"/>
      <c r="V546"/>
      <c r="W546"/>
      <c r="X546"/>
      <c r="Y546"/>
      <c r="Z546"/>
      <c r="AA546"/>
      <c r="AB546"/>
      <c r="AC546"/>
      <c r="AD546"/>
    </row>
    <row r="547" spans="1:30" s="108" customFormat="1" ht="34.5" customHeight="1">
      <c r="A547" s="86" t="s">
        <v>194</v>
      </c>
      <c r="B547" s="101" t="s">
        <v>624</v>
      </c>
      <c r="C547" s="88" t="s">
        <v>196</v>
      </c>
      <c r="D547" s="89" t="s">
        <v>576</v>
      </c>
      <c r="E547" s="90" t="s">
        <v>90</v>
      </c>
      <c r="F547" s="109">
        <v>15</v>
      </c>
      <c r="G547" s="141"/>
      <c r="H547" s="92">
        <f>F547*ROUND(G547,2)</f>
        <v>0</v>
      </c>
      <c r="I547"/>
      <c r="J547"/>
      <c r="K547"/>
      <c r="L547"/>
      <c r="M547"/>
      <c r="N547"/>
      <c r="O547"/>
      <c r="P547"/>
      <c r="Q547"/>
      <c r="R547"/>
      <c r="S547"/>
      <c r="T547"/>
      <c r="U547"/>
      <c r="V547"/>
      <c r="W547"/>
      <c r="X547"/>
      <c r="Y547"/>
      <c r="Z547"/>
      <c r="AA547"/>
      <c r="AB547"/>
      <c r="AC547"/>
      <c r="AD547"/>
    </row>
    <row r="548" spans="1:30" s="113" customFormat="1" ht="34.5" customHeight="1">
      <c r="A548" s="86" t="s">
        <v>201</v>
      </c>
      <c r="B548" s="101" t="s">
        <v>625</v>
      </c>
      <c r="C548" s="112" t="s">
        <v>203</v>
      </c>
      <c r="D548" s="89" t="s">
        <v>576</v>
      </c>
      <c r="E548" s="90"/>
      <c r="F548" s="109"/>
      <c r="G548" s="97"/>
      <c r="H548" s="92"/>
      <c r="I548"/>
      <c r="J548"/>
      <c r="K548"/>
      <c r="L548"/>
      <c r="M548"/>
      <c r="N548"/>
      <c r="O548"/>
      <c r="P548"/>
      <c r="Q548"/>
      <c r="R548"/>
      <c r="S548"/>
      <c r="T548"/>
      <c r="U548"/>
      <c r="V548"/>
      <c r="W548"/>
      <c r="X548"/>
      <c r="Y548"/>
      <c r="Z548"/>
      <c r="AA548"/>
      <c r="AB548"/>
      <c r="AC548"/>
      <c r="AD548"/>
    </row>
    <row r="549" spans="1:30" s="113" customFormat="1" ht="34.5" customHeight="1">
      <c r="A549" s="86" t="s">
        <v>204</v>
      </c>
      <c r="B549" s="145" t="s">
        <v>93</v>
      </c>
      <c r="C549" s="112" t="s">
        <v>205</v>
      </c>
      <c r="D549" s="89"/>
      <c r="E549" s="90" t="s">
        <v>103</v>
      </c>
      <c r="F549" s="109">
        <v>5</v>
      </c>
      <c r="G549" s="141"/>
      <c r="H549" s="92">
        <f>F549*ROUND(G549,2)</f>
        <v>0</v>
      </c>
      <c r="I549"/>
      <c r="J549"/>
      <c r="K549"/>
      <c r="L549"/>
      <c r="M549"/>
      <c r="N549"/>
      <c r="O549"/>
      <c r="P549"/>
      <c r="Q549"/>
      <c r="R549"/>
      <c r="S549"/>
      <c r="T549"/>
      <c r="U549"/>
      <c r="V549"/>
      <c r="W549"/>
      <c r="X549"/>
      <c r="Y549"/>
      <c r="Z549"/>
      <c r="AA549"/>
      <c r="AB549"/>
      <c r="AC549"/>
      <c r="AD549"/>
    </row>
    <row r="550" spans="1:30" s="93" customFormat="1" ht="34.5" customHeight="1">
      <c r="A550" s="86" t="s">
        <v>290</v>
      </c>
      <c r="B550" s="101" t="s">
        <v>508</v>
      </c>
      <c r="C550" s="88" t="s">
        <v>709</v>
      </c>
      <c r="D550" s="89" t="s">
        <v>576</v>
      </c>
      <c r="E550" s="90" t="s">
        <v>103</v>
      </c>
      <c r="F550" s="109">
        <v>1</v>
      </c>
      <c r="G550" s="141"/>
      <c r="H550" s="92">
        <f>F550*ROUND(G550,2)</f>
        <v>0</v>
      </c>
      <c r="I550"/>
      <c r="J550"/>
      <c r="K550"/>
      <c r="L550"/>
      <c r="M550"/>
      <c r="N550"/>
      <c r="O550"/>
      <c r="P550"/>
      <c r="Q550"/>
      <c r="R550"/>
      <c r="S550"/>
      <c r="T550"/>
      <c r="U550"/>
      <c r="V550"/>
      <c r="W550"/>
      <c r="X550"/>
      <c r="Y550"/>
      <c r="Z550"/>
      <c r="AA550"/>
      <c r="AB550"/>
      <c r="AC550"/>
      <c r="AD550"/>
    </row>
    <row r="551" spans="1:30" s="96" customFormat="1" ht="34.5" customHeight="1">
      <c r="A551" s="86" t="s">
        <v>213</v>
      </c>
      <c r="B551" s="101" t="s">
        <v>509</v>
      </c>
      <c r="C551" s="88" t="s">
        <v>714</v>
      </c>
      <c r="D551" s="89" t="s">
        <v>576</v>
      </c>
      <c r="E551" s="90" t="s">
        <v>103</v>
      </c>
      <c r="F551" s="109">
        <v>5</v>
      </c>
      <c r="G551" s="141"/>
      <c r="H551" s="92">
        <f>F551*ROUND(G551,2)</f>
        <v>0</v>
      </c>
      <c r="I551"/>
      <c r="J551"/>
      <c r="K551"/>
      <c r="L551"/>
      <c r="M551"/>
      <c r="N551"/>
      <c r="O551"/>
      <c r="P551"/>
      <c r="Q551"/>
      <c r="R551"/>
      <c r="S551"/>
      <c r="T551"/>
      <c r="U551"/>
      <c r="V551"/>
      <c r="W551"/>
      <c r="X551"/>
      <c r="Y551"/>
      <c r="Z551"/>
      <c r="AA551"/>
      <c r="AB551"/>
      <c r="AC551"/>
      <c r="AD551"/>
    </row>
    <row r="552" spans="1:30" s="96" customFormat="1" ht="34.5" customHeight="1">
      <c r="A552" s="86" t="s">
        <v>87</v>
      </c>
      <c r="B552" s="101" t="s">
        <v>510</v>
      </c>
      <c r="C552" s="88" t="s">
        <v>88</v>
      </c>
      <c r="D552" s="89" t="s">
        <v>89</v>
      </c>
      <c r="E552" s="90" t="s">
        <v>90</v>
      </c>
      <c r="F552" s="109">
        <v>72</v>
      </c>
      <c r="G552" s="150"/>
      <c r="H552" s="92">
        <f>F552*ROUND(G552,2)</f>
        <v>0</v>
      </c>
      <c r="I552"/>
      <c r="J552"/>
      <c r="K552"/>
      <c r="L552"/>
      <c r="M552"/>
      <c r="N552"/>
      <c r="O552"/>
      <c r="P552"/>
      <c r="Q552"/>
      <c r="R552"/>
      <c r="S552"/>
      <c r="T552"/>
      <c r="U552"/>
      <c r="V552"/>
      <c r="W552"/>
      <c r="X552"/>
      <c r="Y552"/>
      <c r="Z552"/>
      <c r="AA552"/>
      <c r="AB552"/>
      <c r="AC552"/>
      <c r="AD552"/>
    </row>
    <row r="553" spans="1:8" ht="34.5" customHeight="1">
      <c r="A553" s="22"/>
      <c r="B553" s="228"/>
      <c r="C553" s="142" t="s">
        <v>25</v>
      </c>
      <c r="D553" s="137"/>
      <c r="E553" s="147"/>
      <c r="F553" s="189"/>
      <c r="G553" s="139"/>
      <c r="H553" s="140"/>
    </row>
    <row r="554" spans="1:30" s="96" customFormat="1" ht="39.75" customHeight="1">
      <c r="A554" s="86" t="s">
        <v>214</v>
      </c>
      <c r="B554" s="101" t="s">
        <v>511</v>
      </c>
      <c r="C554" s="88" t="s">
        <v>710</v>
      </c>
      <c r="D554" s="89" t="s">
        <v>216</v>
      </c>
      <c r="E554" s="90" t="s">
        <v>103</v>
      </c>
      <c r="F554" s="109">
        <v>1</v>
      </c>
      <c r="G554" s="141"/>
      <c r="H554" s="92">
        <f>F554*ROUND(G554,2)</f>
        <v>0</v>
      </c>
      <c r="I554"/>
      <c r="J554"/>
      <c r="K554"/>
      <c r="L554"/>
      <c r="M554"/>
      <c r="N554"/>
      <c r="O554"/>
      <c r="P554"/>
      <c r="Q554"/>
      <c r="R554"/>
      <c r="S554"/>
      <c r="T554"/>
      <c r="U554"/>
      <c r="V554"/>
      <c r="W554"/>
      <c r="X554"/>
      <c r="Y554"/>
      <c r="Z554"/>
      <c r="AA554"/>
      <c r="AB554"/>
      <c r="AC554"/>
      <c r="AD554"/>
    </row>
    <row r="555" spans="1:30" s="100" customFormat="1" ht="34.5" customHeight="1">
      <c r="A555" s="84" t="s">
        <v>257</v>
      </c>
      <c r="B555" s="101" t="s">
        <v>543</v>
      </c>
      <c r="C555" s="102" t="s">
        <v>259</v>
      </c>
      <c r="D555" s="103" t="s">
        <v>576</v>
      </c>
      <c r="E555" s="104"/>
      <c r="F555" s="110"/>
      <c r="G555" s="97"/>
      <c r="H555" s="105"/>
      <c r="I555"/>
      <c r="J555"/>
      <c r="K555"/>
      <c r="L555"/>
      <c r="M555"/>
      <c r="N555"/>
      <c r="O555"/>
      <c r="P555"/>
      <c r="Q555"/>
      <c r="R555"/>
      <c r="S555"/>
      <c r="T555"/>
      <c r="U555"/>
      <c r="V555"/>
      <c r="W555"/>
      <c r="X555"/>
      <c r="Y555"/>
      <c r="Z555"/>
      <c r="AA555"/>
      <c r="AB555"/>
      <c r="AC555"/>
      <c r="AD555"/>
    </row>
    <row r="556" spans="1:30" s="203" customFormat="1" ht="34.5" customHeight="1">
      <c r="A556" s="84" t="s">
        <v>217</v>
      </c>
      <c r="B556" s="149" t="s">
        <v>93</v>
      </c>
      <c r="C556" s="102" t="s">
        <v>340</v>
      </c>
      <c r="D556" s="103"/>
      <c r="E556" s="104" t="s">
        <v>218</v>
      </c>
      <c r="F556" s="191">
        <v>0.3</v>
      </c>
      <c r="G556" s="150"/>
      <c r="H556" s="105">
        <f>F556*ROUND(G556,2)</f>
        <v>0</v>
      </c>
      <c r="I556" s="198"/>
      <c r="J556" s="198"/>
      <c r="K556" s="198"/>
      <c r="L556" s="198"/>
      <c r="M556" s="198"/>
      <c r="N556" s="198"/>
      <c r="O556" s="198"/>
      <c r="P556" s="198"/>
      <c r="Q556" s="198"/>
      <c r="R556" s="198"/>
      <c r="S556" s="198"/>
      <c r="T556" s="198"/>
      <c r="U556" s="198"/>
      <c r="V556" s="198"/>
      <c r="W556" s="198"/>
      <c r="X556" s="198"/>
      <c r="Y556" s="198"/>
      <c r="Z556" s="198"/>
      <c r="AA556" s="198"/>
      <c r="AB556" s="198"/>
      <c r="AC556" s="198"/>
      <c r="AD556" s="198"/>
    </row>
    <row r="557" spans="1:30" s="93" customFormat="1" ht="34.5" customHeight="1">
      <c r="A557" s="86" t="s">
        <v>219</v>
      </c>
      <c r="B557" s="101" t="s">
        <v>548</v>
      </c>
      <c r="C557" s="88" t="s">
        <v>221</v>
      </c>
      <c r="D557" s="89" t="s">
        <v>216</v>
      </c>
      <c r="E557" s="90"/>
      <c r="F557" s="109"/>
      <c r="G557" s="97"/>
      <c r="H557" s="92"/>
      <c r="I557"/>
      <c r="J557"/>
      <c r="K557"/>
      <c r="L557"/>
      <c r="M557"/>
      <c r="N557"/>
      <c r="O557"/>
      <c r="P557"/>
      <c r="Q557"/>
      <c r="R557"/>
      <c r="S557"/>
      <c r="T557"/>
      <c r="U557"/>
      <c r="V557"/>
      <c r="W557"/>
      <c r="X557"/>
      <c r="Y557"/>
      <c r="Z557"/>
      <c r="AA557"/>
      <c r="AB557"/>
      <c r="AC557"/>
      <c r="AD557"/>
    </row>
    <row r="558" spans="1:30" s="96" customFormat="1" ht="34.5" customHeight="1">
      <c r="A558" s="86" t="s">
        <v>306</v>
      </c>
      <c r="B558" s="145" t="s">
        <v>93</v>
      </c>
      <c r="C558" s="88" t="s">
        <v>305</v>
      </c>
      <c r="D558" s="89"/>
      <c r="E558" s="90" t="s">
        <v>103</v>
      </c>
      <c r="F558" s="109">
        <v>1</v>
      </c>
      <c r="G558" s="141"/>
      <c r="H558" s="92">
        <f aca="true" t="shared" si="6" ref="H558:H563">F558*ROUND(G558,2)</f>
        <v>0</v>
      </c>
      <c r="I558"/>
      <c r="J558"/>
      <c r="K558"/>
      <c r="L558"/>
      <c r="M558"/>
      <c r="N558"/>
      <c r="O558"/>
      <c r="P558"/>
      <c r="Q558"/>
      <c r="R558"/>
      <c r="S558"/>
      <c r="T558"/>
      <c r="U558"/>
      <c r="V558"/>
      <c r="W558"/>
      <c r="X558"/>
      <c r="Y558"/>
      <c r="Z558"/>
      <c r="AA558"/>
      <c r="AB558"/>
      <c r="AC558"/>
      <c r="AD558"/>
    </row>
    <row r="559" spans="1:30" s="96" customFormat="1" ht="34.5" customHeight="1">
      <c r="A559" s="86" t="s">
        <v>222</v>
      </c>
      <c r="B559" s="145" t="s">
        <v>149</v>
      </c>
      <c r="C559" s="88" t="s">
        <v>223</v>
      </c>
      <c r="D559" s="89"/>
      <c r="E559" s="90" t="s">
        <v>103</v>
      </c>
      <c r="F559" s="109">
        <v>2</v>
      </c>
      <c r="G559" s="141"/>
      <c r="H559" s="92">
        <f t="shared" si="6"/>
        <v>0</v>
      </c>
      <c r="I559"/>
      <c r="J559"/>
      <c r="K559"/>
      <c r="L559"/>
      <c r="M559"/>
      <c r="N559"/>
      <c r="O559"/>
      <c r="P559"/>
      <c r="Q559"/>
      <c r="R559"/>
      <c r="S559"/>
      <c r="T559"/>
      <c r="U559"/>
      <c r="V559"/>
      <c r="W559"/>
      <c r="X559"/>
      <c r="Y559"/>
      <c r="Z559"/>
      <c r="AA559"/>
      <c r="AB559"/>
      <c r="AC559"/>
      <c r="AD559"/>
    </row>
    <row r="560" spans="1:30" s="96" customFormat="1" ht="34.5" customHeight="1">
      <c r="A560" s="86" t="s">
        <v>296</v>
      </c>
      <c r="B560" s="145" t="s">
        <v>297</v>
      </c>
      <c r="C560" s="88" t="s">
        <v>298</v>
      </c>
      <c r="D560" s="89"/>
      <c r="E560" s="90" t="s">
        <v>103</v>
      </c>
      <c r="F560" s="109">
        <v>2</v>
      </c>
      <c r="G560" s="141"/>
      <c r="H560" s="92">
        <f t="shared" si="6"/>
        <v>0</v>
      </c>
      <c r="I560"/>
      <c r="J560"/>
      <c r="K560"/>
      <c r="L560"/>
      <c r="M560"/>
      <c r="N560"/>
      <c r="O560"/>
      <c r="P560"/>
      <c r="Q560"/>
      <c r="R560"/>
      <c r="S560"/>
      <c r="T560"/>
      <c r="U560"/>
      <c r="V560"/>
      <c r="W560"/>
      <c r="X560"/>
      <c r="Y560"/>
      <c r="Z560"/>
      <c r="AA560"/>
      <c r="AB560"/>
      <c r="AC560"/>
      <c r="AD560"/>
    </row>
    <row r="561" spans="1:30" s="96" customFormat="1" ht="34.5" customHeight="1">
      <c r="A561" s="86" t="s">
        <v>299</v>
      </c>
      <c r="B561" s="145" t="s">
        <v>107</v>
      </c>
      <c r="C561" s="88" t="s">
        <v>300</v>
      </c>
      <c r="D561" s="89"/>
      <c r="E561" s="90" t="s">
        <v>103</v>
      </c>
      <c r="F561" s="109">
        <v>1</v>
      </c>
      <c r="G561" s="141"/>
      <c r="H561" s="92">
        <f t="shared" si="6"/>
        <v>0</v>
      </c>
      <c r="I561"/>
      <c r="J561"/>
      <c r="K561"/>
      <c r="L561"/>
      <c r="M561"/>
      <c r="N561"/>
      <c r="O561"/>
      <c r="P561"/>
      <c r="Q561"/>
      <c r="R561"/>
      <c r="S561"/>
      <c r="T561"/>
      <c r="U561"/>
      <c r="V561"/>
      <c r="W561"/>
      <c r="X561"/>
      <c r="Y561"/>
      <c r="Z561"/>
      <c r="AA561"/>
      <c r="AB561"/>
      <c r="AC561"/>
      <c r="AD561"/>
    </row>
    <row r="562" spans="1:30" s="93" customFormat="1" ht="34.5" customHeight="1">
      <c r="A562" s="86" t="s">
        <v>224</v>
      </c>
      <c r="B562" s="101" t="s">
        <v>549</v>
      </c>
      <c r="C562" s="88" t="s">
        <v>226</v>
      </c>
      <c r="D562" s="89" t="s">
        <v>216</v>
      </c>
      <c r="E562" s="90" t="s">
        <v>103</v>
      </c>
      <c r="F562" s="109">
        <v>2</v>
      </c>
      <c r="G562" s="141"/>
      <c r="H562" s="92">
        <f t="shared" si="6"/>
        <v>0</v>
      </c>
      <c r="I562"/>
      <c r="J562"/>
      <c r="K562"/>
      <c r="L562"/>
      <c r="M562"/>
      <c r="N562"/>
      <c r="O562"/>
      <c r="P562"/>
      <c r="Q562"/>
      <c r="R562"/>
      <c r="S562"/>
      <c r="T562"/>
      <c r="U562"/>
      <c r="V562"/>
      <c r="W562"/>
      <c r="X562"/>
      <c r="Y562"/>
      <c r="Z562"/>
      <c r="AA562"/>
      <c r="AB562"/>
      <c r="AC562"/>
      <c r="AD562"/>
    </row>
    <row r="563" spans="1:30" s="93" customFormat="1" ht="34.5" customHeight="1">
      <c r="A563" s="86" t="s">
        <v>227</v>
      </c>
      <c r="B563" s="101" t="s">
        <v>626</v>
      </c>
      <c r="C563" s="88" t="s">
        <v>229</v>
      </c>
      <c r="D563" s="89" t="s">
        <v>216</v>
      </c>
      <c r="E563" s="90" t="s">
        <v>103</v>
      </c>
      <c r="F563" s="109">
        <v>1</v>
      </c>
      <c r="G563" s="141"/>
      <c r="H563" s="92">
        <f t="shared" si="6"/>
        <v>0</v>
      </c>
      <c r="I563"/>
      <c r="J563"/>
      <c r="K563"/>
      <c r="L563"/>
      <c r="M563"/>
      <c r="N563"/>
      <c r="O563"/>
      <c r="P563"/>
      <c r="Q563"/>
      <c r="R563"/>
      <c r="S563"/>
      <c r="T563"/>
      <c r="U563"/>
      <c r="V563"/>
      <c r="W563"/>
      <c r="X563"/>
      <c r="Y563"/>
      <c r="Z563"/>
      <c r="AA563"/>
      <c r="AB563"/>
      <c r="AC563"/>
      <c r="AD563"/>
    </row>
    <row r="564" spans="1:30" s="114" customFormat="1" ht="34.5" customHeight="1">
      <c r="A564" s="86" t="s">
        <v>230</v>
      </c>
      <c r="B564" s="101" t="s">
        <v>550</v>
      </c>
      <c r="C564" s="88" t="s">
        <v>232</v>
      </c>
      <c r="D564" s="89" t="s">
        <v>216</v>
      </c>
      <c r="E564" s="90" t="s">
        <v>103</v>
      </c>
      <c r="F564" s="109">
        <v>10</v>
      </c>
      <c r="G564" s="141"/>
      <c r="H564" s="92">
        <f>F564*ROUND(G564,2)</f>
        <v>0</v>
      </c>
      <c r="I564"/>
      <c r="J564"/>
      <c r="K564"/>
      <c r="L564"/>
      <c r="M564"/>
      <c r="N564"/>
      <c r="O564"/>
      <c r="P564"/>
      <c r="Q564"/>
      <c r="R564"/>
      <c r="S564"/>
      <c r="T564"/>
      <c r="U564"/>
      <c r="V564"/>
      <c r="W564"/>
      <c r="X564"/>
      <c r="Y564"/>
      <c r="Z564"/>
      <c r="AA564"/>
      <c r="AB564"/>
      <c r="AC564"/>
      <c r="AD564"/>
    </row>
    <row r="565" spans="1:30" s="96" customFormat="1" ht="34.5" customHeight="1">
      <c r="A565" s="86" t="s">
        <v>233</v>
      </c>
      <c r="B565" s="281" t="s">
        <v>551</v>
      </c>
      <c r="C565" s="271" t="s">
        <v>713</v>
      </c>
      <c r="D565" s="266" t="s">
        <v>216</v>
      </c>
      <c r="E565" s="267" t="s">
        <v>103</v>
      </c>
      <c r="F565" s="268">
        <v>5</v>
      </c>
      <c r="G565" s="269"/>
      <c r="H565" s="270">
        <f>F565*ROUND(G565,2)</f>
        <v>0</v>
      </c>
      <c r="I565"/>
      <c r="J565"/>
      <c r="K565"/>
      <c r="L565"/>
      <c r="M565"/>
      <c r="N565"/>
      <c r="O565"/>
      <c r="P565"/>
      <c r="Q565"/>
      <c r="R565"/>
      <c r="S565"/>
      <c r="T565"/>
      <c r="U565"/>
      <c r="V565"/>
      <c r="W565"/>
      <c r="X565"/>
      <c r="Y565"/>
      <c r="Z565"/>
      <c r="AA565"/>
      <c r="AB565"/>
      <c r="AC565"/>
      <c r="AD565"/>
    </row>
    <row r="566" spans="1:8" ht="34.5" customHeight="1">
      <c r="A566" s="22"/>
      <c r="B566" s="229"/>
      <c r="C566" s="142" t="s">
        <v>26</v>
      </c>
      <c r="D566" s="137"/>
      <c r="E566" s="143"/>
      <c r="F566" s="190"/>
      <c r="G566" s="139"/>
      <c r="H566" s="140"/>
    </row>
    <row r="567" spans="1:30" s="93" customFormat="1" ht="34.5" customHeight="1">
      <c r="A567" s="95" t="s">
        <v>235</v>
      </c>
      <c r="B567" s="101" t="s">
        <v>552</v>
      </c>
      <c r="C567" s="88" t="s">
        <v>237</v>
      </c>
      <c r="D567" s="89" t="s">
        <v>238</v>
      </c>
      <c r="E567" s="90"/>
      <c r="F567" s="91"/>
      <c r="G567" s="97"/>
      <c r="H567" s="97"/>
      <c r="I567"/>
      <c r="J567"/>
      <c r="K567"/>
      <c r="L567"/>
      <c r="M567"/>
      <c r="N567"/>
      <c r="O567"/>
      <c r="P567"/>
      <c r="Q567"/>
      <c r="R567"/>
      <c r="S567"/>
      <c r="T567"/>
      <c r="U567"/>
      <c r="V567"/>
      <c r="W567"/>
      <c r="X567"/>
      <c r="Y567"/>
      <c r="Z567"/>
      <c r="AA567"/>
      <c r="AB567"/>
      <c r="AC567"/>
      <c r="AD567"/>
    </row>
    <row r="568" spans="1:30" s="96" customFormat="1" ht="34.5" customHeight="1">
      <c r="A568" s="95" t="s">
        <v>239</v>
      </c>
      <c r="B568" s="145" t="s">
        <v>93</v>
      </c>
      <c r="C568" s="88" t="s">
        <v>240</v>
      </c>
      <c r="D568" s="89"/>
      <c r="E568" s="90" t="s">
        <v>86</v>
      </c>
      <c r="F568" s="91">
        <v>200</v>
      </c>
      <c r="G568" s="141"/>
      <c r="H568" s="92">
        <f>F568*ROUND(G568,2)</f>
        <v>0</v>
      </c>
      <c r="I568"/>
      <c r="J568"/>
      <c r="K568"/>
      <c r="L568"/>
      <c r="M568"/>
      <c r="N568"/>
      <c r="O568"/>
      <c r="P568"/>
      <c r="Q568"/>
      <c r="R568"/>
      <c r="S568"/>
      <c r="T568"/>
      <c r="U568"/>
      <c r="V568"/>
      <c r="W568"/>
      <c r="X568"/>
      <c r="Y568"/>
      <c r="Z568"/>
      <c r="AA568"/>
      <c r="AB568"/>
      <c r="AC568"/>
      <c r="AD568"/>
    </row>
    <row r="569" spans="1:30" s="96" customFormat="1" ht="34.5" customHeight="1">
      <c r="A569" s="95" t="s">
        <v>241</v>
      </c>
      <c r="B569" s="145" t="s">
        <v>93</v>
      </c>
      <c r="C569" s="88" t="s">
        <v>242</v>
      </c>
      <c r="D569" s="89"/>
      <c r="E569" s="90" t="s">
        <v>86</v>
      </c>
      <c r="F569" s="91">
        <v>2500</v>
      </c>
      <c r="G569" s="141"/>
      <c r="H569" s="92">
        <f>F569*ROUND(G569,2)</f>
        <v>0</v>
      </c>
      <c r="I569"/>
      <c r="J569"/>
      <c r="K569"/>
      <c r="L569"/>
      <c r="M569"/>
      <c r="N569"/>
      <c r="O569"/>
      <c r="P569"/>
      <c r="Q569"/>
      <c r="R569"/>
      <c r="S569"/>
      <c r="T569"/>
      <c r="U569"/>
      <c r="V569"/>
      <c r="W569"/>
      <c r="X569"/>
      <c r="Y569"/>
      <c r="Z569"/>
      <c r="AA569"/>
      <c r="AB569"/>
      <c r="AC569"/>
      <c r="AD569"/>
    </row>
    <row r="570" spans="1:30" s="47" customFormat="1" ht="34.5" customHeight="1" thickBot="1">
      <c r="A570" s="188"/>
      <c r="B570" s="151" t="str">
        <f>B496</f>
        <v>H</v>
      </c>
      <c r="C570" s="319" t="str">
        <f>C496</f>
        <v>Cheriton Av. Crack &amp; Seat Rehabilitation; Roch St. - Rothesay St.</v>
      </c>
      <c r="D570" s="304"/>
      <c r="E570" s="304"/>
      <c r="F570" s="152"/>
      <c r="G570" s="153" t="s">
        <v>17</v>
      </c>
      <c r="H570" s="153">
        <f>SUM(H496:H569)</f>
        <v>0</v>
      </c>
      <c r="I570"/>
      <c r="J570"/>
      <c r="K570"/>
      <c r="L570"/>
      <c r="M570"/>
      <c r="N570"/>
      <c r="O570"/>
      <c r="P570"/>
      <c r="Q570"/>
      <c r="R570"/>
      <c r="S570"/>
      <c r="T570"/>
      <c r="U570"/>
      <c r="V570"/>
      <c r="W570"/>
      <c r="X570"/>
      <c r="Y570"/>
      <c r="Z570"/>
      <c r="AA570"/>
      <c r="AB570"/>
      <c r="AC570"/>
      <c r="AD570"/>
    </row>
    <row r="571" spans="1:30" s="47" customFormat="1" ht="34.5" customHeight="1" thickTop="1">
      <c r="A571" s="49"/>
      <c r="B571" s="132" t="s">
        <v>512</v>
      </c>
      <c r="C571" s="339" t="s">
        <v>514</v>
      </c>
      <c r="D571" s="340"/>
      <c r="E571" s="340"/>
      <c r="F571" s="341"/>
      <c r="G571" s="246"/>
      <c r="H571" s="159"/>
      <c r="I571"/>
      <c r="J571"/>
      <c r="K571"/>
      <c r="L571"/>
      <c r="M571"/>
      <c r="N571"/>
      <c r="O571"/>
      <c r="P571"/>
      <c r="Q571"/>
      <c r="R571"/>
      <c r="S571"/>
      <c r="T571"/>
      <c r="U571"/>
      <c r="V571"/>
      <c r="W571"/>
      <c r="X571"/>
      <c r="Y571"/>
      <c r="Z571"/>
      <c r="AA571"/>
      <c r="AB571"/>
      <c r="AC571"/>
      <c r="AD571"/>
    </row>
    <row r="572" spans="1:8" ht="34.5" customHeight="1">
      <c r="A572" s="22"/>
      <c r="B572" s="135"/>
      <c r="C572" s="136" t="s">
        <v>19</v>
      </c>
      <c r="D572" s="137"/>
      <c r="E572" s="138" t="s">
        <v>2</v>
      </c>
      <c r="F572" s="189" t="s">
        <v>2</v>
      </c>
      <c r="G572" s="139" t="s">
        <v>2</v>
      </c>
      <c r="H572" s="140"/>
    </row>
    <row r="573" spans="1:30" s="85" customFormat="1" ht="34.5" customHeight="1">
      <c r="A573" s="84" t="s">
        <v>69</v>
      </c>
      <c r="B573" s="101" t="s">
        <v>627</v>
      </c>
      <c r="C573" s="102" t="s">
        <v>71</v>
      </c>
      <c r="D573" s="103" t="s">
        <v>602</v>
      </c>
      <c r="E573" s="104" t="s">
        <v>73</v>
      </c>
      <c r="F573" s="91">
        <v>10</v>
      </c>
      <c r="G573" s="141"/>
      <c r="H573" s="92">
        <f>F573*ROUND(G573,2)</f>
        <v>0</v>
      </c>
      <c r="I573"/>
      <c r="J573"/>
      <c r="K573"/>
      <c r="L573"/>
      <c r="M573"/>
      <c r="N573"/>
      <c r="O573"/>
      <c r="P573"/>
      <c r="Q573"/>
      <c r="R573"/>
      <c r="S573"/>
      <c r="T573"/>
      <c r="U573"/>
      <c r="V573"/>
      <c r="W573"/>
      <c r="X573"/>
      <c r="Y573"/>
      <c r="Z573"/>
      <c r="AA573"/>
      <c r="AB573"/>
      <c r="AC573"/>
      <c r="AD573"/>
    </row>
    <row r="574" spans="1:30" s="85" customFormat="1" ht="34.5" customHeight="1">
      <c r="A574" s="94" t="s">
        <v>80</v>
      </c>
      <c r="B574" s="101" t="s">
        <v>628</v>
      </c>
      <c r="C574" s="102" t="s">
        <v>82</v>
      </c>
      <c r="D574" s="103" t="s">
        <v>602</v>
      </c>
      <c r="E574" s="104" t="s">
        <v>73</v>
      </c>
      <c r="F574" s="115">
        <v>15</v>
      </c>
      <c r="G574" s="141"/>
      <c r="H574" s="92">
        <f>F574*ROUND(G574,2)</f>
        <v>0</v>
      </c>
      <c r="I574"/>
      <c r="J574"/>
      <c r="K574"/>
      <c r="L574"/>
      <c r="M574"/>
      <c r="N574"/>
      <c r="O574"/>
      <c r="P574"/>
      <c r="Q574"/>
      <c r="R574"/>
      <c r="S574"/>
      <c r="T574"/>
      <c r="U574"/>
      <c r="V574"/>
      <c r="W574"/>
      <c r="X574"/>
      <c r="Y574"/>
      <c r="Z574"/>
      <c r="AA574"/>
      <c r="AB574"/>
      <c r="AC574"/>
      <c r="AD574"/>
    </row>
    <row r="575" spans="1:30" s="96" customFormat="1" ht="34.5" customHeight="1">
      <c r="A575" s="95" t="s">
        <v>83</v>
      </c>
      <c r="B575" s="87" t="s">
        <v>629</v>
      </c>
      <c r="C575" s="88" t="s">
        <v>85</v>
      </c>
      <c r="D575" s="89" t="s">
        <v>602</v>
      </c>
      <c r="E575" s="90" t="s">
        <v>86</v>
      </c>
      <c r="F575" s="91">
        <v>450</v>
      </c>
      <c r="G575" s="141"/>
      <c r="H575" s="92">
        <f>F575*ROUND(G575,2)</f>
        <v>0</v>
      </c>
      <c r="I575"/>
      <c r="J575"/>
      <c r="K575"/>
      <c r="L575"/>
      <c r="M575"/>
      <c r="N575"/>
      <c r="O575"/>
      <c r="P575"/>
      <c r="Q575"/>
      <c r="R575"/>
      <c r="S575"/>
      <c r="T575"/>
      <c r="U575"/>
      <c r="V575"/>
      <c r="W575"/>
      <c r="X575"/>
      <c r="Y575"/>
      <c r="Z575"/>
      <c r="AA575"/>
      <c r="AB575"/>
      <c r="AC575"/>
      <c r="AD575"/>
    </row>
    <row r="576" spans="1:8" ht="34.5" customHeight="1">
      <c r="A576" s="22"/>
      <c r="B576" s="135"/>
      <c r="C576" s="142" t="s">
        <v>346</v>
      </c>
      <c r="D576" s="137"/>
      <c r="E576" s="143"/>
      <c r="F576" s="190"/>
      <c r="G576" s="139"/>
      <c r="H576" s="140"/>
    </row>
    <row r="577" spans="1:30" s="93" customFormat="1" ht="34.5" customHeight="1">
      <c r="A577" s="95" t="s">
        <v>95</v>
      </c>
      <c r="B577" s="87" t="s">
        <v>630</v>
      </c>
      <c r="C577" s="88" t="s">
        <v>97</v>
      </c>
      <c r="D577" s="89" t="s">
        <v>602</v>
      </c>
      <c r="E577" s="90"/>
      <c r="F577" s="91"/>
      <c r="G577" s="97"/>
      <c r="H577" s="97"/>
      <c r="I577"/>
      <c r="J577"/>
      <c r="K577"/>
      <c r="L577"/>
      <c r="M577"/>
      <c r="N577"/>
      <c r="O577"/>
      <c r="P577"/>
      <c r="Q577"/>
      <c r="R577"/>
      <c r="S577"/>
      <c r="T577"/>
      <c r="U577"/>
      <c r="V577"/>
      <c r="W577"/>
      <c r="X577"/>
      <c r="Y577"/>
      <c r="Z577"/>
      <c r="AA577"/>
      <c r="AB577"/>
      <c r="AC577"/>
      <c r="AD577"/>
    </row>
    <row r="578" spans="1:30" s="96" customFormat="1" ht="34.5" customHeight="1">
      <c r="A578" s="95" t="s">
        <v>92</v>
      </c>
      <c r="B578" s="99" t="s">
        <v>93</v>
      </c>
      <c r="C578" s="88" t="s">
        <v>94</v>
      </c>
      <c r="D578" s="89" t="s">
        <v>2</v>
      </c>
      <c r="E578" s="90" t="s">
        <v>86</v>
      </c>
      <c r="F578" s="91">
        <v>160</v>
      </c>
      <c r="G578" s="141"/>
      <c r="H578" s="92">
        <f>F578*ROUND(G578,2)</f>
        <v>0</v>
      </c>
      <c r="I578"/>
      <c r="J578"/>
      <c r="K578"/>
      <c r="L578"/>
      <c r="M578"/>
      <c r="N578"/>
      <c r="O578"/>
      <c r="P578"/>
      <c r="Q578"/>
      <c r="R578"/>
      <c r="S578"/>
      <c r="T578"/>
      <c r="U578"/>
      <c r="V578"/>
      <c r="W578"/>
      <c r="X578"/>
      <c r="Y578"/>
      <c r="Z578"/>
      <c r="AA578"/>
      <c r="AB578"/>
      <c r="AC578"/>
      <c r="AD578"/>
    </row>
    <row r="579" spans="1:30" s="100" customFormat="1" ht="34.5" customHeight="1">
      <c r="A579" s="94" t="s">
        <v>248</v>
      </c>
      <c r="B579" s="101" t="s">
        <v>631</v>
      </c>
      <c r="C579" s="102" t="s">
        <v>250</v>
      </c>
      <c r="D579" s="103" t="s">
        <v>603</v>
      </c>
      <c r="E579" s="104"/>
      <c r="F579" s="115"/>
      <c r="G579" s="97"/>
      <c r="H579" s="92"/>
      <c r="I579"/>
      <c r="J579"/>
      <c r="K579"/>
      <c r="L579"/>
      <c r="M579"/>
      <c r="N579"/>
      <c r="O579"/>
      <c r="P579"/>
      <c r="Q579"/>
      <c r="R579"/>
      <c r="S579"/>
      <c r="T579"/>
      <c r="U579"/>
      <c r="V579"/>
      <c r="W579"/>
      <c r="X579"/>
      <c r="Y579"/>
      <c r="Z579"/>
      <c r="AA579"/>
      <c r="AB579"/>
      <c r="AC579"/>
      <c r="AD579"/>
    </row>
    <row r="580" spans="1:30" s="96" customFormat="1" ht="34.5" customHeight="1">
      <c r="A580" s="95" t="s">
        <v>284</v>
      </c>
      <c r="B580" s="99" t="s">
        <v>93</v>
      </c>
      <c r="C580" s="88" t="s">
        <v>285</v>
      </c>
      <c r="D580" s="89" t="s">
        <v>2</v>
      </c>
      <c r="E580" s="90" t="s">
        <v>86</v>
      </c>
      <c r="F580" s="91">
        <v>20</v>
      </c>
      <c r="G580" s="141"/>
      <c r="H580" s="92">
        <f>F580*ROUND(G580,2)</f>
        <v>0</v>
      </c>
      <c r="I580"/>
      <c r="J580"/>
      <c r="K580"/>
      <c r="L580"/>
      <c r="M580"/>
      <c r="N580"/>
      <c r="O580"/>
      <c r="P580"/>
      <c r="Q580"/>
      <c r="R580"/>
      <c r="S580"/>
      <c r="T580"/>
      <c r="U580"/>
      <c r="V580"/>
      <c r="W580"/>
      <c r="X580"/>
      <c r="Y580"/>
      <c r="Z580"/>
      <c r="AA580"/>
      <c r="AB580"/>
      <c r="AC580"/>
      <c r="AD580"/>
    </row>
    <row r="581" spans="1:30" s="93" customFormat="1" ht="34.5" customHeight="1">
      <c r="A581" s="95" t="s">
        <v>113</v>
      </c>
      <c r="B581" s="87" t="s">
        <v>632</v>
      </c>
      <c r="C581" s="88" t="s">
        <v>115</v>
      </c>
      <c r="D581" s="89" t="s">
        <v>562</v>
      </c>
      <c r="E581" s="90"/>
      <c r="F581" s="91"/>
      <c r="G581" s="97"/>
      <c r="H581" s="92"/>
      <c r="I581"/>
      <c r="J581"/>
      <c r="K581"/>
      <c r="L581"/>
      <c r="M581"/>
      <c r="N581"/>
      <c r="O581"/>
      <c r="P581"/>
      <c r="Q581"/>
      <c r="R581"/>
      <c r="S581"/>
      <c r="T581"/>
      <c r="U581"/>
      <c r="V581"/>
      <c r="W581"/>
      <c r="X581"/>
      <c r="Y581"/>
      <c r="Z581"/>
      <c r="AA581"/>
      <c r="AB581"/>
      <c r="AC581"/>
      <c r="AD581"/>
    </row>
    <row r="582" spans="1:30" s="96" customFormat="1" ht="34.5" customHeight="1">
      <c r="A582" s="95" t="s">
        <v>116</v>
      </c>
      <c r="B582" s="99" t="s">
        <v>78</v>
      </c>
      <c r="C582" s="88" t="s">
        <v>108</v>
      </c>
      <c r="D582" s="89" t="s">
        <v>112</v>
      </c>
      <c r="E582" s="90"/>
      <c r="F582" s="91"/>
      <c r="G582" s="97"/>
      <c r="H582" s="92"/>
      <c r="I582"/>
      <c r="J582"/>
      <c r="K582"/>
      <c r="L582"/>
      <c r="M582"/>
      <c r="N582"/>
      <c r="O582"/>
      <c r="P582"/>
      <c r="Q582"/>
      <c r="R582"/>
      <c r="S582"/>
      <c r="T582"/>
      <c r="U582"/>
      <c r="V582"/>
      <c r="W582"/>
      <c r="X582"/>
      <c r="Y582"/>
      <c r="Z582"/>
      <c r="AA582"/>
      <c r="AB582"/>
      <c r="AC582"/>
      <c r="AD582"/>
    </row>
    <row r="583" spans="1:30" s="100" customFormat="1" ht="34.5" customHeight="1">
      <c r="A583" s="94" t="s">
        <v>119</v>
      </c>
      <c r="B583" s="154"/>
      <c r="C583" s="102" t="s">
        <v>600</v>
      </c>
      <c r="D583" s="103"/>
      <c r="E583" s="104" t="s">
        <v>86</v>
      </c>
      <c r="F583" s="115">
        <v>200</v>
      </c>
      <c r="G583" s="141"/>
      <c r="H583" s="92">
        <f>F583*ROUND(G583,2)</f>
        <v>0</v>
      </c>
      <c r="I583"/>
      <c r="J583"/>
      <c r="K583"/>
      <c r="L583"/>
      <c r="M583"/>
      <c r="N583"/>
      <c r="O583"/>
      <c r="P583"/>
      <c r="Q583"/>
      <c r="R583"/>
      <c r="S583"/>
      <c r="T583"/>
      <c r="U583"/>
      <c r="V583"/>
      <c r="W583"/>
      <c r="X583"/>
      <c r="Y583"/>
      <c r="Z583"/>
      <c r="AA583"/>
      <c r="AB583"/>
      <c r="AC583"/>
      <c r="AD583"/>
    </row>
    <row r="584" spans="1:30" s="85" customFormat="1" ht="34.5" customHeight="1">
      <c r="A584" s="94" t="s">
        <v>301</v>
      </c>
      <c r="B584" s="101" t="s">
        <v>633</v>
      </c>
      <c r="C584" s="102" t="s">
        <v>303</v>
      </c>
      <c r="D584" s="103" t="s">
        <v>604</v>
      </c>
      <c r="E584" s="104"/>
      <c r="F584" s="115"/>
      <c r="G584" s="97"/>
      <c r="H584" s="92"/>
      <c r="I584"/>
      <c r="J584"/>
      <c r="K584"/>
      <c r="L584"/>
      <c r="M584"/>
      <c r="N584"/>
      <c r="O584"/>
      <c r="P584"/>
      <c r="Q584"/>
      <c r="R584"/>
      <c r="S584"/>
      <c r="T584"/>
      <c r="U584"/>
      <c r="V584"/>
      <c r="W584"/>
      <c r="X584"/>
      <c r="Y584"/>
      <c r="Z584"/>
      <c r="AA584"/>
      <c r="AB584"/>
      <c r="AC584"/>
      <c r="AD584"/>
    </row>
    <row r="585" spans="1:30" s="204" customFormat="1" ht="34.5" customHeight="1">
      <c r="A585" s="94" t="s">
        <v>304</v>
      </c>
      <c r="B585" s="145" t="s">
        <v>93</v>
      </c>
      <c r="C585" s="102" t="s">
        <v>339</v>
      </c>
      <c r="D585" s="103" t="s">
        <v>2</v>
      </c>
      <c r="E585" s="104" t="s">
        <v>90</v>
      </c>
      <c r="F585" s="115">
        <v>80</v>
      </c>
      <c r="G585" s="141"/>
      <c r="H585" s="92">
        <f>F585*ROUND(G585,2)</f>
        <v>0</v>
      </c>
      <c r="I585" s="198"/>
      <c r="J585" s="198"/>
      <c r="K585" s="198"/>
      <c r="L585" s="198"/>
      <c r="M585" s="198"/>
      <c r="N585" s="198"/>
      <c r="O585" s="198"/>
      <c r="P585" s="198"/>
      <c r="Q585" s="198"/>
      <c r="R585" s="198"/>
      <c r="S585" s="198"/>
      <c r="T585" s="198"/>
      <c r="U585" s="198"/>
      <c r="V585" s="198"/>
      <c r="W585" s="198"/>
      <c r="X585" s="198"/>
      <c r="Y585" s="198"/>
      <c r="Z585" s="198"/>
      <c r="AA585" s="198"/>
      <c r="AB585" s="198"/>
      <c r="AC585" s="198"/>
      <c r="AD585" s="198"/>
    </row>
    <row r="586" spans="1:30" s="96" customFormat="1" ht="34.5" customHeight="1">
      <c r="A586" s="95" t="s">
        <v>261</v>
      </c>
      <c r="B586" s="87" t="s">
        <v>634</v>
      </c>
      <c r="C586" s="88" t="s">
        <v>263</v>
      </c>
      <c r="D586" s="89" t="s">
        <v>604</v>
      </c>
      <c r="E586" s="90"/>
      <c r="F586" s="91"/>
      <c r="G586" s="97"/>
      <c r="H586" s="92"/>
      <c r="I586"/>
      <c r="J586"/>
      <c r="K586"/>
      <c r="L586"/>
      <c r="M586"/>
      <c r="N586"/>
      <c r="O586"/>
      <c r="P586"/>
      <c r="Q586"/>
      <c r="R586"/>
      <c r="S586"/>
      <c r="T586"/>
      <c r="U586"/>
      <c r="V586"/>
      <c r="W586"/>
      <c r="X586"/>
      <c r="Y586"/>
      <c r="Z586"/>
      <c r="AA586"/>
      <c r="AB586"/>
      <c r="AC586"/>
      <c r="AD586"/>
    </row>
    <row r="587" spans="1:30" s="96" customFormat="1" ht="34.5" customHeight="1">
      <c r="A587" s="95" t="s">
        <v>269</v>
      </c>
      <c r="B587" s="99" t="s">
        <v>93</v>
      </c>
      <c r="C587" s="88" t="s">
        <v>324</v>
      </c>
      <c r="D587" s="89" t="s">
        <v>170</v>
      </c>
      <c r="E587" s="90" t="s">
        <v>90</v>
      </c>
      <c r="F587" s="91">
        <v>80</v>
      </c>
      <c r="G587" s="141"/>
      <c r="H587" s="92">
        <f>F587*ROUND(G587,2)</f>
        <v>0</v>
      </c>
      <c r="I587"/>
      <c r="J587"/>
      <c r="K587"/>
      <c r="L587"/>
      <c r="M587"/>
      <c r="N587"/>
      <c r="O587"/>
      <c r="P587"/>
      <c r="Q587"/>
      <c r="R587"/>
      <c r="S587"/>
      <c r="T587"/>
      <c r="U587"/>
      <c r="V587"/>
      <c r="W587"/>
      <c r="X587"/>
      <c r="Y587"/>
      <c r="Z587"/>
      <c r="AA587"/>
      <c r="AB587"/>
      <c r="AC587"/>
      <c r="AD587"/>
    </row>
    <row r="588" spans="1:30" s="93" customFormat="1" ht="49.5" customHeight="1">
      <c r="A588" s="95" t="s">
        <v>264</v>
      </c>
      <c r="B588" s="99" t="s">
        <v>149</v>
      </c>
      <c r="C588" s="102" t="s">
        <v>569</v>
      </c>
      <c r="D588" s="89" t="s">
        <v>265</v>
      </c>
      <c r="E588" s="90" t="s">
        <v>90</v>
      </c>
      <c r="F588" s="109">
        <v>210</v>
      </c>
      <c r="G588" s="141"/>
      <c r="H588" s="92">
        <f>F588*ROUND(G588,2)</f>
        <v>0</v>
      </c>
      <c r="I588"/>
      <c r="J588"/>
      <c r="K588"/>
      <c r="L588"/>
      <c r="M588"/>
      <c r="N588"/>
      <c r="O588"/>
      <c r="P588"/>
      <c r="Q588"/>
      <c r="R588"/>
      <c r="S588"/>
      <c r="T588"/>
      <c r="U588"/>
      <c r="V588"/>
      <c r="W588"/>
      <c r="X588"/>
      <c r="Y588"/>
      <c r="Z588"/>
      <c r="AA588"/>
      <c r="AB588"/>
      <c r="AC588"/>
      <c r="AD588"/>
    </row>
    <row r="589" spans="1:30" s="93" customFormat="1" ht="60" customHeight="1">
      <c r="A589" s="95" t="s">
        <v>267</v>
      </c>
      <c r="B589" s="264" t="s">
        <v>297</v>
      </c>
      <c r="C589" s="271" t="s">
        <v>570</v>
      </c>
      <c r="D589" s="266" t="s">
        <v>265</v>
      </c>
      <c r="E589" s="267" t="s">
        <v>90</v>
      </c>
      <c r="F589" s="268">
        <v>80</v>
      </c>
      <c r="G589" s="269"/>
      <c r="H589" s="270">
        <f>F589*ROUND(G589,2)</f>
        <v>0</v>
      </c>
      <c r="I589"/>
      <c r="J589"/>
      <c r="K589"/>
      <c r="L589"/>
      <c r="M589"/>
      <c r="N589"/>
      <c r="O589"/>
      <c r="P589"/>
      <c r="Q589"/>
      <c r="R589"/>
      <c r="S589"/>
      <c r="T589"/>
      <c r="U589"/>
      <c r="V589"/>
      <c r="W589"/>
      <c r="X589"/>
      <c r="Y589"/>
      <c r="Z589"/>
      <c r="AA589"/>
      <c r="AB589"/>
      <c r="AC589"/>
      <c r="AD589"/>
    </row>
    <row r="590" spans="1:30" s="96" customFormat="1" ht="34.5" customHeight="1">
      <c r="A590" s="95" t="s">
        <v>130</v>
      </c>
      <c r="B590" s="87" t="s">
        <v>635</v>
      </c>
      <c r="C590" s="88" t="s">
        <v>132</v>
      </c>
      <c r="D590" s="89" t="s">
        <v>604</v>
      </c>
      <c r="E590" s="90"/>
      <c r="F590" s="91"/>
      <c r="G590" s="97"/>
      <c r="H590" s="92"/>
      <c r="I590"/>
      <c r="J590"/>
      <c r="K590"/>
      <c r="L590"/>
      <c r="M590"/>
      <c r="N590"/>
      <c r="O590"/>
      <c r="P590"/>
      <c r="Q590"/>
      <c r="R590"/>
      <c r="S590"/>
      <c r="T590"/>
      <c r="U590"/>
      <c r="V590"/>
      <c r="W590"/>
      <c r="X590"/>
      <c r="Y590"/>
      <c r="Z590"/>
      <c r="AA590"/>
      <c r="AB590"/>
      <c r="AC590"/>
      <c r="AD590"/>
    </row>
    <row r="591" spans="1:30" s="100" customFormat="1" ht="34.5" customHeight="1">
      <c r="A591" s="94" t="s">
        <v>272</v>
      </c>
      <c r="B591" s="145" t="s">
        <v>93</v>
      </c>
      <c r="C591" s="102" t="s">
        <v>708</v>
      </c>
      <c r="D591" s="103" t="s">
        <v>173</v>
      </c>
      <c r="E591" s="104" t="s">
        <v>90</v>
      </c>
      <c r="F591" s="115">
        <v>40</v>
      </c>
      <c r="G591" s="141"/>
      <c r="H591" s="92">
        <f>F591*ROUND(G591,2)</f>
        <v>0</v>
      </c>
      <c r="I591"/>
      <c r="J591"/>
      <c r="K591"/>
      <c r="L591"/>
      <c r="M591"/>
      <c r="N591"/>
      <c r="O591"/>
      <c r="P591"/>
      <c r="Q591"/>
      <c r="R591"/>
      <c r="S591"/>
      <c r="T591"/>
      <c r="U591"/>
      <c r="V591"/>
      <c r="W591"/>
      <c r="X591"/>
      <c r="Y591"/>
      <c r="Z591"/>
      <c r="AA591"/>
      <c r="AB591"/>
      <c r="AC591"/>
      <c r="AD591"/>
    </row>
    <row r="592" spans="1:30" s="96" customFormat="1" ht="34.5" customHeight="1">
      <c r="A592" s="95" t="s">
        <v>142</v>
      </c>
      <c r="B592" s="87" t="s">
        <v>636</v>
      </c>
      <c r="C592" s="88" t="s">
        <v>144</v>
      </c>
      <c r="D592" s="89" t="s">
        <v>605</v>
      </c>
      <c r="E592" s="106"/>
      <c r="F592" s="115"/>
      <c r="G592" s="97"/>
      <c r="H592" s="92"/>
      <c r="I592"/>
      <c r="J592"/>
      <c r="K592"/>
      <c r="L592"/>
      <c r="M592"/>
      <c r="N592"/>
      <c r="O592"/>
      <c r="P592"/>
      <c r="Q592"/>
      <c r="R592"/>
      <c r="S592"/>
      <c r="T592"/>
      <c r="U592"/>
      <c r="V592"/>
      <c r="W592"/>
      <c r="X592"/>
      <c r="Y592"/>
      <c r="Z592"/>
      <c r="AA592"/>
      <c r="AB592"/>
      <c r="AC592"/>
      <c r="AD592"/>
    </row>
    <row r="593" spans="1:30" s="96" customFormat="1" ht="34.5" customHeight="1">
      <c r="A593" s="95" t="s">
        <v>145</v>
      </c>
      <c r="B593" s="99" t="s">
        <v>93</v>
      </c>
      <c r="C593" s="88" t="s">
        <v>146</v>
      </c>
      <c r="D593" s="89"/>
      <c r="E593" s="90"/>
      <c r="F593" s="91"/>
      <c r="G593" s="97"/>
      <c r="H593" s="92"/>
      <c r="I593"/>
      <c r="J593"/>
      <c r="K593"/>
      <c r="L593"/>
      <c r="M593"/>
      <c r="N593"/>
      <c r="O593"/>
      <c r="P593"/>
      <c r="Q593"/>
      <c r="R593"/>
      <c r="S593"/>
      <c r="T593"/>
      <c r="U593"/>
      <c r="V593"/>
      <c r="W593"/>
      <c r="X593"/>
      <c r="Y593"/>
      <c r="Z593"/>
      <c r="AA593"/>
      <c r="AB593"/>
      <c r="AC593"/>
      <c r="AD593"/>
    </row>
    <row r="594" spans="1:30" s="96" customFormat="1" ht="34.5" customHeight="1">
      <c r="A594" s="95" t="s">
        <v>147</v>
      </c>
      <c r="B594" s="144"/>
      <c r="C594" s="88" t="s">
        <v>152</v>
      </c>
      <c r="D594" s="89"/>
      <c r="E594" s="90" t="s">
        <v>79</v>
      </c>
      <c r="F594" s="91">
        <v>250</v>
      </c>
      <c r="G594" s="141"/>
      <c r="H594" s="92">
        <f>F594*ROUND(G594,2)</f>
        <v>0</v>
      </c>
      <c r="I594"/>
      <c r="J594"/>
      <c r="K594"/>
      <c r="L594"/>
      <c r="M594"/>
      <c r="N594"/>
      <c r="O594"/>
      <c r="P594"/>
      <c r="Q594"/>
      <c r="R594"/>
      <c r="S594"/>
      <c r="T594"/>
      <c r="U594"/>
      <c r="V594"/>
      <c r="W594"/>
      <c r="X594"/>
      <c r="Y594"/>
      <c r="Z594"/>
      <c r="AA594"/>
      <c r="AB594"/>
      <c r="AC594"/>
      <c r="AD594"/>
    </row>
    <row r="595" spans="1:30" s="96" customFormat="1" ht="34.5" customHeight="1">
      <c r="A595" s="95" t="s">
        <v>148</v>
      </c>
      <c r="B595" s="99" t="s">
        <v>149</v>
      </c>
      <c r="C595" s="88" t="s">
        <v>150</v>
      </c>
      <c r="D595" s="89"/>
      <c r="E595" s="90"/>
      <c r="F595" s="91"/>
      <c r="G595" s="97"/>
      <c r="H595" s="92"/>
      <c r="I595"/>
      <c r="J595"/>
      <c r="K595"/>
      <c r="L595"/>
      <c r="M595"/>
      <c r="N595"/>
      <c r="O595"/>
      <c r="P595"/>
      <c r="Q595"/>
      <c r="R595"/>
      <c r="S595"/>
      <c r="T595"/>
      <c r="U595"/>
      <c r="V595"/>
      <c r="W595"/>
      <c r="X595"/>
      <c r="Y595"/>
      <c r="Z595"/>
      <c r="AA595"/>
      <c r="AB595"/>
      <c r="AC595"/>
      <c r="AD595"/>
    </row>
    <row r="596" spans="1:30" s="96" customFormat="1" ht="34.5" customHeight="1">
      <c r="A596" s="95" t="s">
        <v>151</v>
      </c>
      <c r="B596" s="144"/>
      <c r="C596" s="88" t="s">
        <v>152</v>
      </c>
      <c r="D596" s="89"/>
      <c r="E596" s="90" t="s">
        <v>79</v>
      </c>
      <c r="F596" s="91">
        <v>10</v>
      </c>
      <c r="G596" s="141"/>
      <c r="H596" s="92">
        <f>F596*ROUND(G596,2)</f>
        <v>0</v>
      </c>
      <c r="I596"/>
      <c r="J596"/>
      <c r="K596"/>
      <c r="L596"/>
      <c r="M596"/>
      <c r="N596"/>
      <c r="O596"/>
      <c r="P596"/>
      <c r="Q596"/>
      <c r="R596"/>
      <c r="S596"/>
      <c r="T596"/>
      <c r="U596"/>
      <c r="V596"/>
      <c r="W596"/>
      <c r="X596"/>
      <c r="Y596"/>
      <c r="Z596"/>
      <c r="AA596"/>
      <c r="AB596"/>
      <c r="AC596"/>
      <c r="AD596"/>
    </row>
    <row r="597" spans="1:30" s="96" customFormat="1" ht="34.5" customHeight="1">
      <c r="A597" s="95" t="s">
        <v>260</v>
      </c>
      <c r="B597" s="144"/>
      <c r="C597" s="88" t="s">
        <v>358</v>
      </c>
      <c r="D597" s="89"/>
      <c r="E597" s="90" t="s">
        <v>79</v>
      </c>
      <c r="F597" s="91">
        <v>10</v>
      </c>
      <c r="G597" s="141"/>
      <c r="H597" s="92">
        <f>F597*ROUND(G597,2)</f>
        <v>0</v>
      </c>
      <c r="I597"/>
      <c r="J597"/>
      <c r="K597"/>
      <c r="L597"/>
      <c r="M597"/>
      <c r="N597"/>
      <c r="O597"/>
      <c r="P597"/>
      <c r="Q597"/>
      <c r="R597"/>
      <c r="S597"/>
      <c r="T597"/>
      <c r="U597"/>
      <c r="V597"/>
      <c r="W597"/>
      <c r="X597"/>
      <c r="Y597"/>
      <c r="Z597"/>
      <c r="AA597"/>
      <c r="AB597"/>
      <c r="AC597"/>
      <c r="AD597"/>
    </row>
    <row r="598" spans="1:30" s="107" customFormat="1" ht="34.5" customHeight="1">
      <c r="A598" s="95" t="s">
        <v>153</v>
      </c>
      <c r="B598" s="87" t="s">
        <v>637</v>
      </c>
      <c r="C598" s="88" t="s">
        <v>155</v>
      </c>
      <c r="D598" s="89" t="s">
        <v>606</v>
      </c>
      <c r="E598" s="90"/>
      <c r="F598" s="91"/>
      <c r="G598" s="97"/>
      <c r="H598" s="92"/>
      <c r="I598"/>
      <c r="J598"/>
      <c r="K598"/>
      <c r="L598"/>
      <c r="M598"/>
      <c r="N598"/>
      <c r="O598"/>
      <c r="P598"/>
      <c r="Q598"/>
      <c r="R598"/>
      <c r="S598"/>
      <c r="T598"/>
      <c r="U598"/>
      <c r="V598"/>
      <c r="W598"/>
      <c r="X598"/>
      <c r="Y598"/>
      <c r="Z598"/>
      <c r="AA598"/>
      <c r="AB598"/>
      <c r="AC598"/>
      <c r="AD598"/>
    </row>
    <row r="599" spans="1:30" s="108" customFormat="1" ht="34.5" customHeight="1">
      <c r="A599" s="95" t="s">
        <v>156</v>
      </c>
      <c r="B599" s="99" t="s">
        <v>93</v>
      </c>
      <c r="C599" s="88" t="s">
        <v>157</v>
      </c>
      <c r="D599" s="89" t="s">
        <v>2</v>
      </c>
      <c r="E599" s="90" t="s">
        <v>86</v>
      </c>
      <c r="F599" s="91">
        <v>100</v>
      </c>
      <c r="G599" s="141"/>
      <c r="H599" s="92">
        <f>F599*ROUND(G599,2)</f>
        <v>0</v>
      </c>
      <c r="I599"/>
      <c r="J599"/>
      <c r="K599"/>
      <c r="L599"/>
      <c r="M599"/>
      <c r="N599"/>
      <c r="O599"/>
      <c r="P599"/>
      <c r="Q599"/>
      <c r="R599"/>
      <c r="S599"/>
      <c r="T599"/>
      <c r="U599"/>
      <c r="V599"/>
      <c r="W599"/>
      <c r="X599"/>
      <c r="Y599"/>
      <c r="Z599"/>
      <c r="AA599"/>
      <c r="AB599"/>
      <c r="AC599"/>
      <c r="AD599"/>
    </row>
    <row r="600" spans="1:8" ht="36" customHeight="1">
      <c r="A600" s="22"/>
      <c r="B600" s="18"/>
      <c r="C600" s="39" t="s">
        <v>21</v>
      </c>
      <c r="D600" s="11"/>
      <c r="E600" s="10"/>
      <c r="F600" s="254"/>
      <c r="G600" s="22"/>
      <c r="H600" s="25"/>
    </row>
    <row r="601" spans="1:30" s="107" customFormat="1" ht="39.75" customHeight="1">
      <c r="A601" s="95" t="s">
        <v>281</v>
      </c>
      <c r="B601" s="87" t="s">
        <v>638</v>
      </c>
      <c r="C601" s="88" t="s">
        <v>283</v>
      </c>
      <c r="D601" s="103" t="s">
        <v>453</v>
      </c>
      <c r="E601" s="90" t="s">
        <v>86</v>
      </c>
      <c r="F601" s="109">
        <v>950</v>
      </c>
      <c r="G601" s="141"/>
      <c r="H601" s="92">
        <f>F601*ROUND(G601,2)</f>
        <v>0</v>
      </c>
      <c r="I601"/>
      <c r="J601"/>
      <c r="K601"/>
      <c r="L601"/>
      <c r="M601"/>
      <c r="N601"/>
      <c r="O601"/>
      <c r="P601"/>
      <c r="Q601"/>
      <c r="R601"/>
      <c r="S601"/>
      <c r="T601"/>
      <c r="U601"/>
      <c r="V601"/>
      <c r="W601"/>
      <c r="X601"/>
      <c r="Y601"/>
      <c r="Z601"/>
      <c r="AA601"/>
      <c r="AB601"/>
      <c r="AC601"/>
      <c r="AD601"/>
    </row>
    <row r="602" spans="1:30" s="96" customFormat="1" ht="34.5" customHeight="1">
      <c r="A602" s="86" t="s">
        <v>273</v>
      </c>
      <c r="B602" s="87" t="s">
        <v>639</v>
      </c>
      <c r="C602" s="88" t="s">
        <v>275</v>
      </c>
      <c r="D602" s="103" t="s">
        <v>278</v>
      </c>
      <c r="E602" s="90" t="s">
        <v>86</v>
      </c>
      <c r="F602" s="91">
        <v>350</v>
      </c>
      <c r="G602" s="141"/>
      <c r="H602" s="92">
        <f>F602*ROUND(G602,2)</f>
        <v>0</v>
      </c>
      <c r="I602"/>
      <c r="J602"/>
      <c r="K602"/>
      <c r="L602"/>
      <c r="M602"/>
      <c r="N602"/>
      <c r="O602"/>
      <c r="P602"/>
      <c r="Q602"/>
      <c r="R602"/>
      <c r="S602"/>
      <c r="T602"/>
      <c r="U602"/>
      <c r="V602"/>
      <c r="W602"/>
      <c r="X602"/>
      <c r="Y602"/>
      <c r="Z602"/>
      <c r="AA602"/>
      <c r="AB602"/>
      <c r="AC602"/>
      <c r="AD602"/>
    </row>
    <row r="603" spans="1:30" s="96" customFormat="1" ht="34.5" customHeight="1">
      <c r="A603" s="86" t="s">
        <v>276</v>
      </c>
      <c r="B603" s="87" t="s">
        <v>640</v>
      </c>
      <c r="C603" s="88" t="s">
        <v>277</v>
      </c>
      <c r="D603" s="103" t="s">
        <v>454</v>
      </c>
      <c r="E603" s="90" t="s">
        <v>86</v>
      </c>
      <c r="F603" s="109">
        <v>910</v>
      </c>
      <c r="G603" s="141"/>
      <c r="H603" s="92">
        <f>F603*ROUND(G603,2)</f>
        <v>0</v>
      </c>
      <c r="I603"/>
      <c r="J603"/>
      <c r="K603"/>
      <c r="L603"/>
      <c r="M603"/>
      <c r="N603"/>
      <c r="O603"/>
      <c r="P603"/>
      <c r="Q603"/>
      <c r="R603"/>
      <c r="S603"/>
      <c r="T603"/>
      <c r="U603"/>
      <c r="V603"/>
      <c r="W603"/>
      <c r="X603"/>
      <c r="Y603"/>
      <c r="Z603"/>
      <c r="AA603"/>
      <c r="AB603"/>
      <c r="AC603"/>
      <c r="AD603"/>
    </row>
    <row r="604" spans="1:30" s="201" customFormat="1" ht="34.5" customHeight="1">
      <c r="A604" s="86" t="s">
        <v>279</v>
      </c>
      <c r="B604" s="87" t="s">
        <v>641</v>
      </c>
      <c r="C604" s="88" t="s">
        <v>280</v>
      </c>
      <c r="D604" s="103" t="s">
        <v>454</v>
      </c>
      <c r="E604" s="90" t="s">
        <v>90</v>
      </c>
      <c r="F604" s="109">
        <v>150</v>
      </c>
      <c r="G604" s="141"/>
      <c r="H604" s="92">
        <f>F604*ROUND(G604,2)</f>
        <v>0</v>
      </c>
      <c r="I604" s="198"/>
      <c r="J604" s="198"/>
      <c r="K604" s="198"/>
      <c r="L604" s="198"/>
      <c r="M604" s="198"/>
      <c r="N604" s="198"/>
      <c r="O604" s="198"/>
      <c r="P604" s="198"/>
      <c r="Q604" s="198"/>
      <c r="R604" s="198"/>
      <c r="S604" s="198"/>
      <c r="T604" s="198"/>
      <c r="U604" s="198"/>
      <c r="V604" s="198"/>
      <c r="W604" s="198"/>
      <c r="X604" s="198"/>
      <c r="Y604" s="198"/>
      <c r="Z604" s="198"/>
      <c r="AA604" s="198"/>
      <c r="AB604" s="198"/>
      <c r="AC604" s="198"/>
      <c r="AD604" s="198"/>
    </row>
    <row r="605" spans="1:8" ht="34.5" customHeight="1">
      <c r="A605" s="22"/>
      <c r="B605" s="146"/>
      <c r="C605" s="142" t="s">
        <v>23</v>
      </c>
      <c r="D605" s="137"/>
      <c r="E605" s="147"/>
      <c r="F605" s="189"/>
      <c r="G605" s="139"/>
      <c r="H605" s="140"/>
    </row>
    <row r="606" spans="1:30" s="93" customFormat="1" ht="34.5" customHeight="1">
      <c r="A606" s="86" t="s">
        <v>174</v>
      </c>
      <c r="B606" s="87" t="s">
        <v>642</v>
      </c>
      <c r="C606" s="88" t="s">
        <v>175</v>
      </c>
      <c r="D606" s="89" t="s">
        <v>176</v>
      </c>
      <c r="E606" s="90" t="s">
        <v>90</v>
      </c>
      <c r="F606" s="109">
        <v>290</v>
      </c>
      <c r="G606" s="141"/>
      <c r="H606" s="92">
        <f>F606*ROUND(G606,2)</f>
        <v>0</v>
      </c>
      <c r="I606"/>
      <c r="J606"/>
      <c r="K606"/>
      <c r="L606"/>
      <c r="M606"/>
      <c r="N606"/>
      <c r="O606"/>
      <c r="P606"/>
      <c r="Q606"/>
      <c r="R606"/>
      <c r="S606"/>
      <c r="T606"/>
      <c r="U606"/>
      <c r="V606"/>
      <c r="W606"/>
      <c r="X606"/>
      <c r="Y606"/>
      <c r="Z606"/>
      <c r="AA606"/>
      <c r="AB606"/>
      <c r="AC606"/>
      <c r="AD606"/>
    </row>
    <row r="607" spans="1:8" ht="34.5" customHeight="1">
      <c r="A607" s="22"/>
      <c r="B607" s="135"/>
      <c r="C607" s="142" t="s">
        <v>26</v>
      </c>
      <c r="D607" s="137"/>
      <c r="E607" s="143"/>
      <c r="F607" s="190"/>
      <c r="G607" s="139"/>
      <c r="H607" s="252"/>
    </row>
    <row r="608" spans="1:30" s="93" customFormat="1" ht="34.5" customHeight="1">
      <c r="A608" s="95" t="s">
        <v>235</v>
      </c>
      <c r="B608" s="87" t="s">
        <v>643</v>
      </c>
      <c r="C608" s="88" t="s">
        <v>237</v>
      </c>
      <c r="D608" s="89" t="s">
        <v>238</v>
      </c>
      <c r="E608" s="90"/>
      <c r="F608" s="91"/>
      <c r="G608" s="97"/>
      <c r="H608" s="97"/>
      <c r="I608"/>
      <c r="J608"/>
      <c r="K608"/>
      <c r="L608"/>
      <c r="M608"/>
      <c r="N608"/>
      <c r="O608"/>
      <c r="P608"/>
      <c r="Q608"/>
      <c r="R608"/>
      <c r="S608"/>
      <c r="T608"/>
      <c r="U608"/>
      <c r="V608"/>
      <c r="W608"/>
      <c r="X608"/>
      <c r="Y608"/>
      <c r="Z608"/>
      <c r="AA608"/>
      <c r="AB608"/>
      <c r="AC608"/>
      <c r="AD608"/>
    </row>
    <row r="609" spans="1:30" s="96" customFormat="1" ht="34.5" customHeight="1">
      <c r="A609" s="95" t="s">
        <v>239</v>
      </c>
      <c r="B609" s="99" t="s">
        <v>93</v>
      </c>
      <c r="C609" s="88" t="s">
        <v>240</v>
      </c>
      <c r="D609" s="89"/>
      <c r="E609" s="90" t="s">
        <v>86</v>
      </c>
      <c r="F609" s="91">
        <v>160</v>
      </c>
      <c r="G609" s="141"/>
      <c r="H609" s="92">
        <f>F609*ROUND(G609,2)</f>
        <v>0</v>
      </c>
      <c r="I609"/>
      <c r="J609"/>
      <c r="K609"/>
      <c r="L609"/>
      <c r="M609"/>
      <c r="N609"/>
      <c r="O609"/>
      <c r="P609"/>
      <c r="Q609"/>
      <c r="R609"/>
      <c r="S609"/>
      <c r="T609"/>
      <c r="U609"/>
      <c r="V609"/>
      <c r="W609"/>
      <c r="X609"/>
      <c r="Y609"/>
      <c r="Z609"/>
      <c r="AA609"/>
      <c r="AB609"/>
      <c r="AC609"/>
      <c r="AD609"/>
    </row>
    <row r="610" spans="1:30" s="96" customFormat="1" ht="34.5" customHeight="1">
      <c r="A610" s="95" t="s">
        <v>241</v>
      </c>
      <c r="B610" s="99" t="s">
        <v>93</v>
      </c>
      <c r="C610" s="88" t="s">
        <v>242</v>
      </c>
      <c r="D610" s="89"/>
      <c r="E610" s="90" t="s">
        <v>86</v>
      </c>
      <c r="F610" s="91">
        <v>600</v>
      </c>
      <c r="G610" s="141"/>
      <c r="H610" s="92">
        <f>F610*ROUND(G610,2)</f>
        <v>0</v>
      </c>
      <c r="I610"/>
      <c r="J610"/>
      <c r="K610"/>
      <c r="L610"/>
      <c r="M610"/>
      <c r="N610"/>
      <c r="O610"/>
      <c r="P610"/>
      <c r="Q610"/>
      <c r="R610"/>
      <c r="S610"/>
      <c r="T610"/>
      <c r="U610"/>
      <c r="V610"/>
      <c r="W610"/>
      <c r="X610"/>
      <c r="Y610"/>
      <c r="Z610"/>
      <c r="AA610"/>
      <c r="AB610"/>
      <c r="AC610"/>
      <c r="AD610"/>
    </row>
    <row r="611" spans="1:30" s="47" customFormat="1" ht="34.5" customHeight="1" thickBot="1">
      <c r="A611" s="188"/>
      <c r="B611" s="151" t="str">
        <f>B571</f>
        <v>I</v>
      </c>
      <c r="C611" s="342" t="str">
        <f>C571</f>
        <v>Wabasha St. Crack &amp; Seat Rehabilitation; Park Circle - Regent Av. E.</v>
      </c>
      <c r="D611" s="343"/>
      <c r="E611" s="343"/>
      <c r="F611" s="344"/>
      <c r="G611" s="153" t="s">
        <v>17</v>
      </c>
      <c r="H611" s="153">
        <f>SUM(H571:H610)</f>
        <v>0</v>
      </c>
      <c r="I611"/>
      <c r="J611"/>
      <c r="K611"/>
      <c r="L611"/>
      <c r="M611"/>
      <c r="N611"/>
      <c r="O611"/>
      <c r="P611"/>
      <c r="Q611"/>
      <c r="R611"/>
      <c r="S611"/>
      <c r="T611"/>
      <c r="U611"/>
      <c r="V611"/>
      <c r="W611"/>
      <c r="X611"/>
      <c r="Y611"/>
      <c r="Z611"/>
      <c r="AA611"/>
      <c r="AB611"/>
      <c r="AC611"/>
      <c r="AD611"/>
    </row>
    <row r="612" spans="1:30" s="47" customFormat="1" ht="34.5" customHeight="1" thickTop="1">
      <c r="A612" s="49"/>
      <c r="B612" s="132" t="s">
        <v>513</v>
      </c>
      <c r="C612" s="339" t="s">
        <v>553</v>
      </c>
      <c r="D612" s="340"/>
      <c r="E612" s="341"/>
      <c r="F612" s="192"/>
      <c r="G612" s="158"/>
      <c r="H612" s="159"/>
      <c r="I612"/>
      <c r="J612"/>
      <c r="K612"/>
      <c r="L612"/>
      <c r="M612"/>
      <c r="N612"/>
      <c r="O612"/>
      <c r="P612"/>
      <c r="Q612"/>
      <c r="R612"/>
      <c r="S612"/>
      <c r="T612"/>
      <c r="U612"/>
      <c r="V612"/>
      <c r="W612"/>
      <c r="X612"/>
      <c r="Y612"/>
      <c r="Z612"/>
      <c r="AA612"/>
      <c r="AB612"/>
      <c r="AC612"/>
      <c r="AD612"/>
    </row>
    <row r="613" spans="1:8" ht="34.5" customHeight="1">
      <c r="A613" s="22"/>
      <c r="B613" s="135"/>
      <c r="C613" s="136" t="s">
        <v>19</v>
      </c>
      <c r="D613" s="137"/>
      <c r="E613" s="138" t="s">
        <v>2</v>
      </c>
      <c r="F613" s="189" t="s">
        <v>2</v>
      </c>
      <c r="G613" s="139" t="s">
        <v>2</v>
      </c>
      <c r="H613" s="140"/>
    </row>
    <row r="614" spans="1:30" s="85" customFormat="1" ht="34.5" customHeight="1">
      <c r="A614" s="84" t="s">
        <v>69</v>
      </c>
      <c r="B614" s="101" t="s">
        <v>515</v>
      </c>
      <c r="C614" s="102" t="s">
        <v>71</v>
      </c>
      <c r="D614" s="103" t="s">
        <v>602</v>
      </c>
      <c r="E614" s="104" t="s">
        <v>73</v>
      </c>
      <c r="F614" s="91">
        <v>20</v>
      </c>
      <c r="G614" s="141"/>
      <c r="H614" s="92">
        <f>F614*ROUND(G614,2)</f>
        <v>0</v>
      </c>
      <c r="I614"/>
      <c r="J614"/>
      <c r="K614"/>
      <c r="L614"/>
      <c r="M614"/>
      <c r="N614"/>
      <c r="O614"/>
      <c r="P614"/>
      <c r="Q614"/>
      <c r="R614"/>
      <c r="S614"/>
      <c r="T614"/>
      <c r="U614"/>
      <c r="V614"/>
      <c r="W614"/>
      <c r="X614"/>
      <c r="Y614"/>
      <c r="Z614"/>
      <c r="AA614"/>
      <c r="AB614"/>
      <c r="AC614"/>
      <c r="AD614"/>
    </row>
    <row r="615" spans="1:30" s="85" customFormat="1" ht="34.5" customHeight="1">
      <c r="A615" s="94" t="s">
        <v>80</v>
      </c>
      <c r="B615" s="101" t="s">
        <v>516</v>
      </c>
      <c r="C615" s="102" t="s">
        <v>82</v>
      </c>
      <c r="D615" s="103" t="s">
        <v>602</v>
      </c>
      <c r="E615" s="104" t="s">
        <v>73</v>
      </c>
      <c r="F615" s="115">
        <v>25</v>
      </c>
      <c r="G615" s="141"/>
      <c r="H615" s="92">
        <f>F615*ROUND(G615,2)</f>
        <v>0</v>
      </c>
      <c r="I615"/>
      <c r="J615"/>
      <c r="K615"/>
      <c r="L615"/>
      <c r="M615"/>
      <c r="N615"/>
      <c r="O615"/>
      <c r="P615"/>
      <c r="Q615"/>
      <c r="R615"/>
      <c r="S615"/>
      <c r="T615"/>
      <c r="U615"/>
      <c r="V615"/>
      <c r="W615"/>
      <c r="X615"/>
      <c r="Y615"/>
      <c r="Z615"/>
      <c r="AA615"/>
      <c r="AB615"/>
      <c r="AC615"/>
      <c r="AD615"/>
    </row>
    <row r="616" spans="1:30" s="96" customFormat="1" ht="34.5" customHeight="1">
      <c r="A616" s="95" t="s">
        <v>83</v>
      </c>
      <c r="B616" s="87" t="s">
        <v>517</v>
      </c>
      <c r="C616" s="88" t="s">
        <v>85</v>
      </c>
      <c r="D616" s="89" t="s">
        <v>602</v>
      </c>
      <c r="E616" s="90" t="s">
        <v>86</v>
      </c>
      <c r="F616" s="91">
        <v>275</v>
      </c>
      <c r="G616" s="141"/>
      <c r="H616" s="92">
        <f>F616*ROUND(G616,2)</f>
        <v>0</v>
      </c>
      <c r="I616"/>
      <c r="J616"/>
      <c r="K616"/>
      <c r="L616"/>
      <c r="M616"/>
      <c r="N616"/>
      <c r="O616"/>
      <c r="P616"/>
      <c r="Q616"/>
      <c r="R616"/>
      <c r="S616"/>
      <c r="T616"/>
      <c r="U616"/>
      <c r="V616"/>
      <c r="W616"/>
      <c r="X616"/>
      <c r="Y616"/>
      <c r="Z616"/>
      <c r="AA616"/>
      <c r="AB616"/>
      <c r="AC616"/>
      <c r="AD616"/>
    </row>
    <row r="617" spans="1:8" ht="34.5" customHeight="1">
      <c r="A617" s="22"/>
      <c r="B617" s="135"/>
      <c r="C617" s="142" t="s">
        <v>346</v>
      </c>
      <c r="D617" s="137"/>
      <c r="E617" s="143"/>
      <c r="F617" s="190"/>
      <c r="G617" s="139"/>
      <c r="H617" s="140"/>
    </row>
    <row r="618" spans="1:30" s="100" customFormat="1" ht="34.5" customHeight="1">
      <c r="A618" s="94" t="s">
        <v>243</v>
      </c>
      <c r="B618" s="101" t="s">
        <v>518</v>
      </c>
      <c r="C618" s="102" t="s">
        <v>245</v>
      </c>
      <c r="D618" s="103" t="s">
        <v>603</v>
      </c>
      <c r="E618" s="104"/>
      <c r="F618" s="115"/>
      <c r="G618" s="97"/>
      <c r="H618" s="92"/>
      <c r="I618"/>
      <c r="J618"/>
      <c r="K618"/>
      <c r="L618"/>
      <c r="M618"/>
      <c r="N618"/>
      <c r="O618"/>
      <c r="P618"/>
      <c r="Q618"/>
      <c r="R618"/>
      <c r="S618"/>
      <c r="T618"/>
      <c r="U618"/>
      <c r="V618"/>
      <c r="W618"/>
      <c r="X618"/>
      <c r="Y618"/>
      <c r="Z618"/>
      <c r="AA618"/>
      <c r="AB618"/>
      <c r="AC618"/>
      <c r="AD618"/>
    </row>
    <row r="619" spans="1:30" s="96" customFormat="1" ht="34.5" customHeight="1">
      <c r="A619" s="95" t="s">
        <v>246</v>
      </c>
      <c r="B619" s="99" t="s">
        <v>93</v>
      </c>
      <c r="C619" s="88" t="s">
        <v>247</v>
      </c>
      <c r="D619" s="89" t="s">
        <v>2</v>
      </c>
      <c r="E619" s="90" t="s">
        <v>86</v>
      </c>
      <c r="F619" s="91">
        <v>140</v>
      </c>
      <c r="G619" s="141"/>
      <c r="H619" s="92">
        <f>F619*ROUND(G619,2)</f>
        <v>0</v>
      </c>
      <c r="I619"/>
      <c r="J619"/>
      <c r="K619"/>
      <c r="L619"/>
      <c r="M619"/>
      <c r="N619"/>
      <c r="O619"/>
      <c r="P619"/>
      <c r="Q619"/>
      <c r="R619"/>
      <c r="S619"/>
      <c r="T619"/>
      <c r="U619"/>
      <c r="V619"/>
      <c r="W619"/>
      <c r="X619"/>
      <c r="Y619"/>
      <c r="Z619"/>
      <c r="AA619"/>
      <c r="AB619"/>
      <c r="AC619"/>
      <c r="AD619"/>
    </row>
    <row r="620" spans="1:30" s="100" customFormat="1" ht="34.5" customHeight="1">
      <c r="A620" s="94" t="s">
        <v>248</v>
      </c>
      <c r="B620" s="101" t="s">
        <v>644</v>
      </c>
      <c r="C620" s="102" t="s">
        <v>250</v>
      </c>
      <c r="D620" s="103" t="s">
        <v>603</v>
      </c>
      <c r="E620" s="104"/>
      <c r="F620" s="115"/>
      <c r="G620" s="97"/>
      <c r="H620" s="92"/>
      <c r="I620"/>
      <c r="J620"/>
      <c r="K620"/>
      <c r="L620"/>
      <c r="M620"/>
      <c r="N620"/>
      <c r="O620"/>
      <c r="P620"/>
      <c r="Q620"/>
      <c r="R620"/>
      <c r="S620"/>
      <c r="T620"/>
      <c r="U620"/>
      <c r="V620"/>
      <c r="W620"/>
      <c r="X620"/>
      <c r="Y620"/>
      <c r="Z620"/>
      <c r="AA620"/>
      <c r="AB620"/>
      <c r="AC620"/>
      <c r="AD620"/>
    </row>
    <row r="621" spans="1:30" s="96" customFormat="1" ht="34.5" customHeight="1">
      <c r="A621" s="95" t="s">
        <v>284</v>
      </c>
      <c r="B621" s="99" t="s">
        <v>93</v>
      </c>
      <c r="C621" s="88" t="s">
        <v>285</v>
      </c>
      <c r="D621" s="89" t="s">
        <v>2</v>
      </c>
      <c r="E621" s="90" t="s">
        <v>86</v>
      </c>
      <c r="F621" s="91">
        <v>150</v>
      </c>
      <c r="G621" s="141"/>
      <c r="H621" s="92">
        <f>F621*ROUND(G621,2)</f>
        <v>0</v>
      </c>
      <c r="I621"/>
      <c r="J621"/>
      <c r="K621"/>
      <c r="L621"/>
      <c r="M621"/>
      <c r="N621"/>
      <c r="O621"/>
      <c r="P621"/>
      <c r="Q621"/>
      <c r="R621"/>
      <c r="S621"/>
      <c r="T621"/>
      <c r="U621"/>
      <c r="V621"/>
      <c r="W621"/>
      <c r="X621"/>
      <c r="Y621"/>
      <c r="Z621"/>
      <c r="AA621"/>
      <c r="AB621"/>
      <c r="AC621"/>
      <c r="AD621"/>
    </row>
    <row r="622" spans="1:30" s="96" customFormat="1" ht="34.5" customHeight="1">
      <c r="A622" s="95" t="s">
        <v>251</v>
      </c>
      <c r="B622" s="99" t="s">
        <v>149</v>
      </c>
      <c r="C622" s="88" t="s">
        <v>252</v>
      </c>
      <c r="D622" s="89" t="s">
        <v>2</v>
      </c>
      <c r="E622" s="90" t="s">
        <v>86</v>
      </c>
      <c r="F622" s="91">
        <v>280</v>
      </c>
      <c r="G622" s="141"/>
      <c r="H622" s="92">
        <f>F622*ROUND(G622,2)</f>
        <v>0</v>
      </c>
      <c r="I622"/>
      <c r="J622"/>
      <c r="K622"/>
      <c r="L622"/>
      <c r="M622"/>
      <c r="N622"/>
      <c r="O622"/>
      <c r="P622"/>
      <c r="Q622"/>
      <c r="R622"/>
      <c r="S622"/>
      <c r="T622"/>
      <c r="U622"/>
      <c r="V622"/>
      <c r="W622"/>
      <c r="X622"/>
      <c r="Y622"/>
      <c r="Z622"/>
      <c r="AA622"/>
      <c r="AB622"/>
      <c r="AC622"/>
      <c r="AD622"/>
    </row>
    <row r="623" spans="1:30" s="96" customFormat="1" ht="34.5" customHeight="1">
      <c r="A623" s="95" t="s">
        <v>317</v>
      </c>
      <c r="B623" s="87" t="s">
        <v>645</v>
      </c>
      <c r="C623" s="88" t="s">
        <v>319</v>
      </c>
      <c r="D623" s="89" t="s">
        <v>603</v>
      </c>
      <c r="E623" s="90"/>
      <c r="F623" s="91"/>
      <c r="G623" s="97"/>
      <c r="H623" s="92"/>
      <c r="I623"/>
      <c r="J623"/>
      <c r="K623"/>
      <c r="L623"/>
      <c r="M623"/>
      <c r="N623"/>
      <c r="O623"/>
      <c r="P623"/>
      <c r="Q623"/>
      <c r="R623"/>
      <c r="S623"/>
      <c r="T623"/>
      <c r="U623"/>
      <c r="V623"/>
      <c r="W623"/>
      <c r="X623"/>
      <c r="Y623"/>
      <c r="Z623"/>
      <c r="AA623"/>
      <c r="AB623"/>
      <c r="AC623"/>
      <c r="AD623"/>
    </row>
    <row r="624" spans="1:30" s="96" customFormat="1" ht="34.5" customHeight="1">
      <c r="A624" s="95" t="s">
        <v>320</v>
      </c>
      <c r="B624" s="99" t="s">
        <v>93</v>
      </c>
      <c r="C624" s="88" t="s">
        <v>321</v>
      </c>
      <c r="D624" s="89" t="s">
        <v>2</v>
      </c>
      <c r="E624" s="90" t="s">
        <v>103</v>
      </c>
      <c r="F624" s="91">
        <v>250</v>
      </c>
      <c r="G624" s="141"/>
      <c r="H624" s="92">
        <f>F624*ROUND(G624,2)</f>
        <v>0</v>
      </c>
      <c r="I624"/>
      <c r="J624"/>
      <c r="K624"/>
      <c r="L624"/>
      <c r="M624"/>
      <c r="N624"/>
      <c r="O624"/>
      <c r="P624"/>
      <c r="Q624"/>
      <c r="R624"/>
      <c r="S624"/>
      <c r="T624"/>
      <c r="U624"/>
      <c r="V624"/>
      <c r="W624"/>
      <c r="X624"/>
      <c r="Y624"/>
      <c r="Z624"/>
      <c r="AA624"/>
      <c r="AB624"/>
      <c r="AC624"/>
      <c r="AD624"/>
    </row>
    <row r="625" spans="1:30" s="96" customFormat="1" ht="34.5" customHeight="1">
      <c r="A625" s="95" t="s">
        <v>98</v>
      </c>
      <c r="B625" s="87" t="s">
        <v>519</v>
      </c>
      <c r="C625" s="88" t="s">
        <v>100</v>
      </c>
      <c r="D625" s="89" t="s">
        <v>603</v>
      </c>
      <c r="E625" s="90"/>
      <c r="F625" s="91"/>
      <c r="G625" s="97"/>
      <c r="H625" s="92"/>
      <c r="I625"/>
      <c r="J625"/>
      <c r="K625"/>
      <c r="L625"/>
      <c r="M625"/>
      <c r="N625"/>
      <c r="O625"/>
      <c r="P625"/>
      <c r="Q625"/>
      <c r="R625"/>
      <c r="S625"/>
      <c r="T625"/>
      <c r="U625"/>
      <c r="V625"/>
      <c r="W625"/>
      <c r="X625"/>
      <c r="Y625"/>
      <c r="Z625"/>
      <c r="AA625"/>
      <c r="AB625"/>
      <c r="AC625"/>
      <c r="AD625"/>
    </row>
    <row r="626" spans="1:30" s="96" customFormat="1" ht="34.5" customHeight="1">
      <c r="A626" s="95" t="s">
        <v>101</v>
      </c>
      <c r="B626" s="99" t="s">
        <v>93</v>
      </c>
      <c r="C626" s="88" t="s">
        <v>102</v>
      </c>
      <c r="D626" s="89" t="s">
        <v>2</v>
      </c>
      <c r="E626" s="90" t="s">
        <v>103</v>
      </c>
      <c r="F626" s="91">
        <v>300</v>
      </c>
      <c r="G626" s="141"/>
      <c r="H626" s="92">
        <f>F626*ROUND(G626,2)</f>
        <v>0</v>
      </c>
      <c r="I626"/>
      <c r="J626"/>
      <c r="K626"/>
      <c r="L626"/>
      <c r="M626"/>
      <c r="N626"/>
      <c r="O626"/>
      <c r="P626"/>
      <c r="Q626"/>
      <c r="R626"/>
      <c r="S626"/>
      <c r="T626"/>
      <c r="U626"/>
      <c r="V626"/>
      <c r="W626"/>
      <c r="X626"/>
      <c r="Y626"/>
      <c r="Z626"/>
      <c r="AA626"/>
      <c r="AB626"/>
      <c r="AC626"/>
      <c r="AD626"/>
    </row>
    <row r="627" spans="1:30" s="93" customFormat="1" ht="34.5" customHeight="1">
      <c r="A627" s="95" t="s">
        <v>113</v>
      </c>
      <c r="B627" s="87" t="s">
        <v>646</v>
      </c>
      <c r="C627" s="88" t="s">
        <v>115</v>
      </c>
      <c r="D627" s="89" t="s">
        <v>562</v>
      </c>
      <c r="E627" s="90"/>
      <c r="F627" s="91"/>
      <c r="G627" s="97"/>
      <c r="H627" s="92"/>
      <c r="I627"/>
      <c r="J627"/>
      <c r="K627"/>
      <c r="L627"/>
      <c r="M627"/>
      <c r="N627"/>
      <c r="O627"/>
      <c r="P627"/>
      <c r="Q627"/>
      <c r="R627"/>
      <c r="S627"/>
      <c r="T627"/>
      <c r="U627"/>
      <c r="V627"/>
      <c r="W627"/>
      <c r="X627"/>
      <c r="Y627"/>
      <c r="Z627"/>
      <c r="AA627"/>
      <c r="AB627"/>
      <c r="AC627"/>
      <c r="AD627"/>
    </row>
    <row r="628" spans="1:30" s="96" customFormat="1" ht="34.5" customHeight="1">
      <c r="A628" s="95" t="s">
        <v>116</v>
      </c>
      <c r="B628" s="99" t="s">
        <v>78</v>
      </c>
      <c r="C628" s="88" t="s">
        <v>108</v>
      </c>
      <c r="D628" s="89" t="s">
        <v>112</v>
      </c>
      <c r="E628" s="90"/>
      <c r="F628" s="91"/>
      <c r="G628" s="97"/>
      <c r="H628" s="92"/>
      <c r="I628"/>
      <c r="J628"/>
      <c r="K628"/>
      <c r="L628"/>
      <c r="M628"/>
      <c r="N628"/>
      <c r="O628"/>
      <c r="P628"/>
      <c r="Q628"/>
      <c r="R628"/>
      <c r="S628"/>
      <c r="T628"/>
      <c r="U628"/>
      <c r="V628"/>
      <c r="W628"/>
      <c r="X628"/>
      <c r="Y628"/>
      <c r="Z628"/>
      <c r="AA628"/>
      <c r="AB628"/>
      <c r="AC628"/>
      <c r="AD628"/>
    </row>
    <row r="629" spans="1:30" s="100" customFormat="1" ht="34.5" customHeight="1">
      <c r="A629" s="94" t="s">
        <v>119</v>
      </c>
      <c r="B629" s="154"/>
      <c r="C629" s="102" t="s">
        <v>600</v>
      </c>
      <c r="D629" s="103"/>
      <c r="E629" s="104" t="s">
        <v>86</v>
      </c>
      <c r="F629" s="115">
        <v>40</v>
      </c>
      <c r="G629" s="141"/>
      <c r="H629" s="92">
        <f>F629*ROUND(G629,2)</f>
        <v>0</v>
      </c>
      <c r="I629"/>
      <c r="J629"/>
      <c r="K629"/>
      <c r="L629"/>
      <c r="M629"/>
      <c r="N629"/>
      <c r="O629"/>
      <c r="P629"/>
      <c r="Q629"/>
      <c r="R629"/>
      <c r="S629"/>
      <c r="T629"/>
      <c r="U629"/>
      <c r="V629"/>
      <c r="W629"/>
      <c r="X629"/>
      <c r="Y629"/>
      <c r="Z629"/>
      <c r="AA629"/>
      <c r="AB629"/>
      <c r="AC629"/>
      <c r="AD629"/>
    </row>
    <row r="630" spans="1:30" s="96" customFormat="1" ht="34.5" customHeight="1">
      <c r="A630" s="95" t="s">
        <v>121</v>
      </c>
      <c r="B630" s="144"/>
      <c r="C630" s="102" t="s">
        <v>567</v>
      </c>
      <c r="D630" s="89" t="s">
        <v>2</v>
      </c>
      <c r="E630" s="90" t="s">
        <v>86</v>
      </c>
      <c r="F630" s="91">
        <v>250</v>
      </c>
      <c r="G630" s="141"/>
      <c r="H630" s="92">
        <f>F630*ROUND(G630,2)</f>
        <v>0</v>
      </c>
      <c r="I630"/>
      <c r="J630"/>
      <c r="K630"/>
      <c r="L630"/>
      <c r="M630"/>
      <c r="N630"/>
      <c r="O630"/>
      <c r="P630"/>
      <c r="Q630"/>
      <c r="R630"/>
      <c r="S630"/>
      <c r="T630"/>
      <c r="U630"/>
      <c r="V630"/>
      <c r="W630"/>
      <c r="X630"/>
      <c r="Y630"/>
      <c r="Z630"/>
      <c r="AA630"/>
      <c r="AB630"/>
      <c r="AC630"/>
      <c r="AD630"/>
    </row>
    <row r="631" spans="1:30" s="85" customFormat="1" ht="34.5" customHeight="1">
      <c r="A631" s="94" t="s">
        <v>301</v>
      </c>
      <c r="B631" s="101" t="s">
        <v>647</v>
      </c>
      <c r="C631" s="102" t="s">
        <v>303</v>
      </c>
      <c r="D631" s="103" t="s">
        <v>604</v>
      </c>
      <c r="E631" s="104"/>
      <c r="F631" s="115"/>
      <c r="G631" s="97"/>
      <c r="H631" s="92"/>
      <c r="I631"/>
      <c r="J631"/>
      <c r="K631"/>
      <c r="L631"/>
      <c r="M631"/>
      <c r="N631"/>
      <c r="O631"/>
      <c r="P631"/>
      <c r="Q631"/>
      <c r="R631"/>
      <c r="S631"/>
      <c r="T631"/>
      <c r="U631"/>
      <c r="V631"/>
      <c r="W631"/>
      <c r="X631"/>
      <c r="Y631"/>
      <c r="Z631"/>
      <c r="AA631"/>
      <c r="AB631"/>
      <c r="AC631"/>
      <c r="AD631"/>
    </row>
    <row r="632" spans="1:30" s="204" customFormat="1" ht="34.5" customHeight="1">
      <c r="A632" s="94" t="s">
        <v>304</v>
      </c>
      <c r="B632" s="145" t="s">
        <v>93</v>
      </c>
      <c r="C632" s="102" t="s">
        <v>339</v>
      </c>
      <c r="D632" s="103" t="s">
        <v>2</v>
      </c>
      <c r="E632" s="104" t="s">
        <v>90</v>
      </c>
      <c r="F632" s="115">
        <v>40</v>
      </c>
      <c r="G632" s="141"/>
      <c r="H632" s="92">
        <f>F632*ROUND(G632,2)</f>
        <v>0</v>
      </c>
      <c r="I632" s="198"/>
      <c r="J632" s="198"/>
      <c r="K632" s="198"/>
      <c r="L632" s="198"/>
      <c r="M632" s="198"/>
      <c r="N632" s="198"/>
      <c r="O632" s="198"/>
      <c r="P632" s="198"/>
      <c r="Q632" s="198"/>
      <c r="R632" s="198"/>
      <c r="S632" s="198"/>
      <c r="T632" s="198"/>
      <c r="U632" s="198"/>
      <c r="V632" s="198"/>
      <c r="W632" s="198"/>
      <c r="X632" s="198"/>
      <c r="Y632" s="198"/>
      <c r="Z632" s="198"/>
      <c r="AA632" s="198"/>
      <c r="AB632" s="198"/>
      <c r="AC632" s="198"/>
      <c r="AD632" s="198"/>
    </row>
    <row r="633" spans="1:30" s="96" customFormat="1" ht="34.5" customHeight="1">
      <c r="A633" s="95" t="s">
        <v>261</v>
      </c>
      <c r="B633" s="87" t="s">
        <v>648</v>
      </c>
      <c r="C633" s="88" t="s">
        <v>263</v>
      </c>
      <c r="D633" s="89" t="s">
        <v>604</v>
      </c>
      <c r="E633" s="90"/>
      <c r="F633" s="91"/>
      <c r="G633" s="97"/>
      <c r="H633" s="92"/>
      <c r="I633"/>
      <c r="J633"/>
      <c r="K633"/>
      <c r="L633"/>
      <c r="M633"/>
      <c r="N633"/>
      <c r="O633"/>
      <c r="P633"/>
      <c r="Q633"/>
      <c r="R633"/>
      <c r="S633"/>
      <c r="T633"/>
      <c r="U633"/>
      <c r="V633"/>
      <c r="W633"/>
      <c r="X633"/>
      <c r="Y633"/>
      <c r="Z633"/>
      <c r="AA633"/>
      <c r="AB633"/>
      <c r="AC633"/>
      <c r="AD633"/>
    </row>
    <row r="634" spans="1:30" s="96" customFormat="1" ht="34.5" customHeight="1">
      <c r="A634" s="95" t="s">
        <v>269</v>
      </c>
      <c r="B634" s="264" t="s">
        <v>93</v>
      </c>
      <c r="C634" s="271" t="s">
        <v>324</v>
      </c>
      <c r="D634" s="266" t="s">
        <v>170</v>
      </c>
      <c r="E634" s="267" t="s">
        <v>90</v>
      </c>
      <c r="F634" s="278">
        <v>40</v>
      </c>
      <c r="G634" s="269"/>
      <c r="H634" s="270">
        <f>F634*ROUND(G634,2)</f>
        <v>0</v>
      </c>
      <c r="I634"/>
      <c r="J634"/>
      <c r="K634"/>
      <c r="L634"/>
      <c r="M634"/>
      <c r="N634"/>
      <c r="O634"/>
      <c r="P634"/>
      <c r="Q634"/>
      <c r="R634"/>
      <c r="S634"/>
      <c r="T634"/>
      <c r="U634"/>
      <c r="V634"/>
      <c r="W634"/>
      <c r="X634"/>
      <c r="Y634"/>
      <c r="Z634"/>
      <c r="AA634"/>
      <c r="AB634"/>
      <c r="AC634"/>
      <c r="AD634"/>
    </row>
    <row r="635" spans="1:30" s="96" customFormat="1" ht="34.5" customHeight="1">
      <c r="A635" s="95" t="s">
        <v>130</v>
      </c>
      <c r="B635" s="87" t="s">
        <v>520</v>
      </c>
      <c r="C635" s="88" t="s">
        <v>132</v>
      </c>
      <c r="D635" s="89" t="s">
        <v>604</v>
      </c>
      <c r="E635" s="90"/>
      <c r="F635" s="91"/>
      <c r="G635" s="97"/>
      <c r="H635" s="92"/>
      <c r="I635"/>
      <c r="J635"/>
      <c r="K635"/>
      <c r="L635"/>
      <c r="M635"/>
      <c r="N635"/>
      <c r="O635"/>
      <c r="P635"/>
      <c r="Q635"/>
      <c r="R635"/>
      <c r="S635"/>
      <c r="T635"/>
      <c r="U635"/>
      <c r="V635"/>
      <c r="W635"/>
      <c r="X635"/>
      <c r="Y635"/>
      <c r="Z635"/>
      <c r="AA635"/>
      <c r="AB635"/>
      <c r="AC635"/>
      <c r="AD635"/>
    </row>
    <row r="636" spans="1:30" s="96" customFormat="1" ht="34.5" customHeight="1">
      <c r="A636" s="95" t="s">
        <v>133</v>
      </c>
      <c r="B636" s="99" t="s">
        <v>93</v>
      </c>
      <c r="C636" s="88" t="s">
        <v>348</v>
      </c>
      <c r="D636" s="89" t="s">
        <v>134</v>
      </c>
      <c r="E636" s="90"/>
      <c r="F636" s="91"/>
      <c r="G636" s="97"/>
      <c r="H636" s="92"/>
      <c r="I636"/>
      <c r="J636"/>
      <c r="K636"/>
      <c r="L636"/>
      <c r="M636"/>
      <c r="N636"/>
      <c r="O636"/>
      <c r="P636"/>
      <c r="Q636"/>
      <c r="R636"/>
      <c r="S636"/>
      <c r="T636"/>
      <c r="U636"/>
      <c r="V636"/>
      <c r="W636"/>
      <c r="X636"/>
      <c r="Y636"/>
      <c r="Z636"/>
      <c r="AA636"/>
      <c r="AB636"/>
      <c r="AC636"/>
      <c r="AD636"/>
    </row>
    <row r="637" spans="1:30" s="96" customFormat="1" ht="34.5" customHeight="1">
      <c r="A637" s="95" t="s">
        <v>313</v>
      </c>
      <c r="B637" s="144"/>
      <c r="C637" s="88" t="s">
        <v>568</v>
      </c>
      <c r="D637" s="89" t="s">
        <v>2</v>
      </c>
      <c r="E637" s="90" t="s">
        <v>90</v>
      </c>
      <c r="F637" s="91">
        <v>280</v>
      </c>
      <c r="G637" s="141"/>
      <c r="H637" s="92">
        <f>F637*ROUND(G637,2)</f>
        <v>0</v>
      </c>
      <c r="I637"/>
      <c r="J637"/>
      <c r="K637"/>
      <c r="L637"/>
      <c r="M637"/>
      <c r="N637"/>
      <c r="O637"/>
      <c r="P637"/>
      <c r="Q637"/>
      <c r="R637"/>
      <c r="S637"/>
      <c r="T637"/>
      <c r="U637"/>
      <c r="V637"/>
      <c r="W637"/>
      <c r="X637"/>
      <c r="Y637"/>
      <c r="Z637"/>
      <c r="AA637"/>
      <c r="AB637"/>
      <c r="AC637"/>
      <c r="AD637"/>
    </row>
    <row r="638" spans="1:30" s="100" customFormat="1" ht="34.5" customHeight="1">
      <c r="A638" s="94" t="s">
        <v>272</v>
      </c>
      <c r="B638" s="145" t="s">
        <v>149</v>
      </c>
      <c r="C638" s="102" t="s">
        <v>708</v>
      </c>
      <c r="D638" s="103" t="s">
        <v>173</v>
      </c>
      <c r="E638" s="104" t="s">
        <v>90</v>
      </c>
      <c r="F638" s="115">
        <v>30</v>
      </c>
      <c r="G638" s="150"/>
      <c r="H638" s="105">
        <f>F638*ROUND(G638,2)</f>
        <v>0</v>
      </c>
      <c r="I638" s="196"/>
      <c r="J638" s="196"/>
      <c r="K638" s="196"/>
      <c r="L638" s="196"/>
      <c r="M638" s="196"/>
      <c r="N638" s="196"/>
      <c r="O638" s="196"/>
      <c r="P638" s="196"/>
      <c r="Q638" s="196"/>
      <c r="R638" s="196"/>
      <c r="S638" s="196"/>
      <c r="T638" s="196"/>
      <c r="U638" s="196"/>
      <c r="V638" s="196"/>
      <c r="W638" s="196"/>
      <c r="X638" s="196"/>
      <c r="Y638" s="196"/>
      <c r="Z638" s="196"/>
      <c r="AA638" s="196"/>
      <c r="AB638" s="196"/>
      <c r="AC638" s="196"/>
      <c r="AD638" s="196"/>
    </row>
    <row r="639" spans="1:30" s="96" customFormat="1" ht="34.5" customHeight="1">
      <c r="A639" s="95" t="s">
        <v>142</v>
      </c>
      <c r="B639" s="87" t="s">
        <v>521</v>
      </c>
      <c r="C639" s="88" t="s">
        <v>144</v>
      </c>
      <c r="D639" s="89" t="s">
        <v>605</v>
      </c>
      <c r="E639" s="106"/>
      <c r="F639" s="115"/>
      <c r="G639" s="97"/>
      <c r="H639" s="92"/>
      <c r="I639"/>
      <c r="J639"/>
      <c r="K639"/>
      <c r="L639"/>
      <c r="M639"/>
      <c r="N639"/>
      <c r="O639"/>
      <c r="P639"/>
      <c r="Q639"/>
      <c r="R639"/>
      <c r="S639"/>
      <c r="T639"/>
      <c r="U639"/>
      <c r="V639"/>
      <c r="W639"/>
      <c r="X639"/>
      <c r="Y639"/>
      <c r="Z639"/>
      <c r="AA639"/>
      <c r="AB639"/>
      <c r="AC639"/>
      <c r="AD639"/>
    </row>
    <row r="640" spans="1:30" s="96" customFormat="1" ht="34.5" customHeight="1">
      <c r="A640" s="95" t="s">
        <v>145</v>
      </c>
      <c r="B640" s="99" t="s">
        <v>93</v>
      </c>
      <c r="C640" s="88" t="s">
        <v>146</v>
      </c>
      <c r="D640" s="89"/>
      <c r="E640" s="90"/>
      <c r="F640" s="91"/>
      <c r="G640" s="97"/>
      <c r="H640" s="92"/>
      <c r="I640"/>
      <c r="J640"/>
      <c r="K640"/>
      <c r="L640"/>
      <c r="M640"/>
      <c r="N640"/>
      <c r="O640"/>
      <c r="P640"/>
      <c r="Q640"/>
      <c r="R640"/>
      <c r="S640"/>
      <c r="T640"/>
      <c r="U640"/>
      <c r="V640"/>
      <c r="W640"/>
      <c r="X640"/>
      <c r="Y640"/>
      <c r="Z640"/>
      <c r="AA640"/>
      <c r="AB640"/>
      <c r="AC640"/>
      <c r="AD640"/>
    </row>
    <row r="641" spans="1:30" s="96" customFormat="1" ht="34.5" customHeight="1">
      <c r="A641" s="95" t="s">
        <v>147</v>
      </c>
      <c r="B641" s="144"/>
      <c r="C641" s="88" t="s">
        <v>152</v>
      </c>
      <c r="D641" s="89"/>
      <c r="E641" s="90" t="s">
        <v>79</v>
      </c>
      <c r="F641" s="91">
        <v>375</v>
      </c>
      <c r="G641" s="141"/>
      <c r="H641" s="92">
        <f>F641*ROUND(G641,2)</f>
        <v>0</v>
      </c>
      <c r="I641"/>
      <c r="J641"/>
      <c r="K641"/>
      <c r="L641"/>
      <c r="M641"/>
      <c r="N641"/>
      <c r="O641"/>
      <c r="P641"/>
      <c r="Q641"/>
      <c r="R641"/>
      <c r="S641"/>
      <c r="T641"/>
      <c r="U641"/>
      <c r="V641"/>
      <c r="W641"/>
      <c r="X641"/>
      <c r="Y641"/>
      <c r="Z641"/>
      <c r="AA641"/>
      <c r="AB641"/>
      <c r="AC641"/>
      <c r="AD641"/>
    </row>
    <row r="642" spans="1:30" s="96" customFormat="1" ht="34.5" customHeight="1">
      <c r="A642" s="95" t="s">
        <v>148</v>
      </c>
      <c r="B642" s="99" t="s">
        <v>149</v>
      </c>
      <c r="C642" s="88" t="s">
        <v>150</v>
      </c>
      <c r="D642" s="89"/>
      <c r="E642" s="90"/>
      <c r="F642" s="91"/>
      <c r="G642" s="97"/>
      <c r="H642" s="92"/>
      <c r="I642"/>
      <c r="J642"/>
      <c r="K642"/>
      <c r="L642"/>
      <c r="M642"/>
      <c r="N642"/>
      <c r="O642"/>
      <c r="P642"/>
      <c r="Q642"/>
      <c r="R642"/>
      <c r="S642"/>
      <c r="T642"/>
      <c r="U642"/>
      <c r="V642"/>
      <c r="W642"/>
      <c r="X642"/>
      <c r="Y642"/>
      <c r="Z642"/>
      <c r="AA642"/>
      <c r="AB642"/>
      <c r="AC642"/>
      <c r="AD642"/>
    </row>
    <row r="643" spans="1:30" s="96" customFormat="1" ht="34.5" customHeight="1">
      <c r="A643" s="95" t="s">
        <v>151</v>
      </c>
      <c r="B643" s="144"/>
      <c r="C643" s="88" t="s">
        <v>152</v>
      </c>
      <c r="D643" s="89"/>
      <c r="E643" s="90" t="s">
        <v>79</v>
      </c>
      <c r="F643" s="91">
        <v>10</v>
      </c>
      <c r="G643" s="141"/>
      <c r="H643" s="92">
        <f>F643*ROUND(G643,2)</f>
        <v>0</v>
      </c>
      <c r="I643"/>
      <c r="J643"/>
      <c r="K643"/>
      <c r="L643"/>
      <c r="M643"/>
      <c r="N643"/>
      <c r="O643"/>
      <c r="P643"/>
      <c r="Q643"/>
      <c r="R643"/>
      <c r="S643"/>
      <c r="T643"/>
      <c r="U643"/>
      <c r="V643"/>
      <c r="W643"/>
      <c r="X643"/>
      <c r="Y643"/>
      <c r="Z643"/>
      <c r="AA643"/>
      <c r="AB643"/>
      <c r="AC643"/>
      <c r="AD643"/>
    </row>
    <row r="644" spans="1:30" s="96" customFormat="1" ht="34.5" customHeight="1">
      <c r="A644" s="95" t="s">
        <v>260</v>
      </c>
      <c r="B644" s="144"/>
      <c r="C644" s="88" t="s">
        <v>358</v>
      </c>
      <c r="D644" s="89"/>
      <c r="E644" s="90" t="s">
        <v>79</v>
      </c>
      <c r="F644" s="91">
        <v>10</v>
      </c>
      <c r="G644" s="141"/>
      <c r="H644" s="92">
        <f>F644*ROUND(G644,2)</f>
        <v>0</v>
      </c>
      <c r="I644"/>
      <c r="J644"/>
      <c r="K644"/>
      <c r="L644"/>
      <c r="M644"/>
      <c r="N644"/>
      <c r="O644"/>
      <c r="P644"/>
      <c r="Q644"/>
      <c r="R644"/>
      <c r="S644"/>
      <c r="T644"/>
      <c r="U644"/>
      <c r="V644"/>
      <c r="W644"/>
      <c r="X644"/>
      <c r="Y644"/>
      <c r="Z644"/>
      <c r="AA644"/>
      <c r="AB644"/>
      <c r="AC644"/>
      <c r="AD644"/>
    </row>
    <row r="645" spans="1:30" s="107" customFormat="1" ht="34.5" customHeight="1">
      <c r="A645" s="95" t="s">
        <v>153</v>
      </c>
      <c r="B645" s="87" t="s">
        <v>522</v>
      </c>
      <c r="C645" s="88" t="s">
        <v>155</v>
      </c>
      <c r="D645" s="89" t="s">
        <v>606</v>
      </c>
      <c r="E645" s="90"/>
      <c r="F645" s="91"/>
      <c r="G645" s="97"/>
      <c r="H645" s="92"/>
      <c r="I645"/>
      <c r="J645"/>
      <c r="K645"/>
      <c r="L645"/>
      <c r="M645"/>
      <c r="N645"/>
      <c r="O645"/>
      <c r="P645"/>
      <c r="Q645"/>
      <c r="R645"/>
      <c r="S645"/>
      <c r="T645"/>
      <c r="U645"/>
      <c r="V645"/>
      <c r="W645"/>
      <c r="X645"/>
      <c r="Y645"/>
      <c r="Z645"/>
      <c r="AA645"/>
      <c r="AB645"/>
      <c r="AC645"/>
      <c r="AD645"/>
    </row>
    <row r="646" spans="1:30" s="200" customFormat="1" ht="34.5" customHeight="1">
      <c r="A646" s="95" t="s">
        <v>156</v>
      </c>
      <c r="B646" s="99" t="s">
        <v>93</v>
      </c>
      <c r="C646" s="88" t="s">
        <v>157</v>
      </c>
      <c r="D646" s="89" t="s">
        <v>2</v>
      </c>
      <c r="E646" s="90" t="s">
        <v>86</v>
      </c>
      <c r="F646" s="115">
        <v>75</v>
      </c>
      <c r="G646" s="141"/>
      <c r="H646" s="92">
        <f>F646*ROUND(G646,2)</f>
        <v>0</v>
      </c>
      <c r="I646" s="198"/>
      <c r="J646" s="198"/>
      <c r="K646" s="198"/>
      <c r="L646" s="198"/>
      <c r="M646" s="198"/>
      <c r="N646" s="198"/>
      <c r="O646" s="198"/>
      <c r="P646" s="198"/>
      <c r="Q646" s="198"/>
      <c r="R646" s="198"/>
      <c r="S646" s="198"/>
      <c r="T646" s="198"/>
      <c r="U646" s="198"/>
      <c r="V646" s="198"/>
      <c r="W646" s="198"/>
      <c r="X646" s="198"/>
      <c r="Y646" s="198"/>
      <c r="Z646" s="198"/>
      <c r="AA646" s="198"/>
      <c r="AB646" s="198"/>
      <c r="AC646" s="198"/>
      <c r="AD646" s="198"/>
    </row>
    <row r="647" spans="1:8" ht="34.5" customHeight="1">
      <c r="A647" s="22"/>
      <c r="B647" s="146"/>
      <c r="C647" s="142" t="s">
        <v>23</v>
      </c>
      <c r="D647" s="137"/>
      <c r="E647" s="147"/>
      <c r="F647" s="189"/>
      <c r="G647" s="139"/>
      <c r="H647" s="140"/>
    </row>
    <row r="648" spans="1:30" s="93" customFormat="1" ht="34.5" customHeight="1">
      <c r="A648" s="86" t="s">
        <v>174</v>
      </c>
      <c r="B648" s="87" t="s">
        <v>649</v>
      </c>
      <c r="C648" s="88" t="s">
        <v>175</v>
      </c>
      <c r="D648" s="89" t="s">
        <v>176</v>
      </c>
      <c r="E648" s="90" t="s">
        <v>90</v>
      </c>
      <c r="F648" s="109">
        <v>375</v>
      </c>
      <c r="G648" s="141"/>
      <c r="H648" s="92">
        <f>F648*ROUND(G648,2)</f>
        <v>0</v>
      </c>
      <c r="I648"/>
      <c r="J648"/>
      <c r="K648"/>
      <c r="L648"/>
      <c r="M648"/>
      <c r="N648"/>
      <c r="O648"/>
      <c r="P648"/>
      <c r="Q648"/>
      <c r="R648"/>
      <c r="S648"/>
      <c r="T648"/>
      <c r="U648"/>
      <c r="V648"/>
      <c r="W648"/>
      <c r="X648"/>
      <c r="Y648"/>
      <c r="Z648"/>
      <c r="AA648"/>
      <c r="AB648"/>
      <c r="AC648"/>
      <c r="AD648"/>
    </row>
    <row r="649" spans="1:8" ht="39.75" customHeight="1">
      <c r="A649" s="22"/>
      <c r="B649" s="146"/>
      <c r="C649" s="142" t="s">
        <v>24</v>
      </c>
      <c r="D649" s="137"/>
      <c r="E649" s="147"/>
      <c r="F649" s="189"/>
      <c r="G649" s="139"/>
      <c r="H649" s="140"/>
    </row>
    <row r="650" spans="1:30" s="113" customFormat="1" ht="34.5" customHeight="1">
      <c r="A650" s="86" t="s">
        <v>253</v>
      </c>
      <c r="B650" s="87" t="s">
        <v>523</v>
      </c>
      <c r="C650" s="112" t="s">
        <v>255</v>
      </c>
      <c r="D650" s="89" t="s">
        <v>576</v>
      </c>
      <c r="E650" s="90"/>
      <c r="F650" s="109"/>
      <c r="G650" s="97"/>
      <c r="H650" s="92"/>
      <c r="I650"/>
      <c r="J650"/>
      <c r="K650"/>
      <c r="L650"/>
      <c r="M650"/>
      <c r="N650"/>
      <c r="O650"/>
      <c r="P650"/>
      <c r="Q650"/>
      <c r="R650"/>
      <c r="S650"/>
      <c r="T650"/>
      <c r="U650"/>
      <c r="V650"/>
      <c r="W650"/>
      <c r="X650"/>
      <c r="Y650"/>
      <c r="Z650"/>
      <c r="AA650"/>
      <c r="AB650"/>
      <c r="AC650"/>
      <c r="AD650"/>
    </row>
    <row r="651" spans="1:30" s="96" customFormat="1" ht="39.75" customHeight="1">
      <c r="A651" s="86" t="s">
        <v>292</v>
      </c>
      <c r="B651" s="99" t="s">
        <v>93</v>
      </c>
      <c r="C651" s="88" t="s">
        <v>293</v>
      </c>
      <c r="D651" s="89"/>
      <c r="E651" s="90" t="s">
        <v>103</v>
      </c>
      <c r="F651" s="109">
        <v>6</v>
      </c>
      <c r="G651" s="141"/>
      <c r="H651" s="92">
        <f>F651*ROUND(G651,2)</f>
        <v>0</v>
      </c>
      <c r="I651"/>
      <c r="J651"/>
      <c r="K651"/>
      <c r="L651"/>
      <c r="M651"/>
      <c r="N651"/>
      <c r="O651"/>
      <c r="P651"/>
      <c r="Q651"/>
      <c r="R651"/>
      <c r="S651"/>
      <c r="T651"/>
      <c r="U651"/>
      <c r="V651"/>
      <c r="W651"/>
      <c r="X651"/>
      <c r="Y651"/>
      <c r="Z651"/>
      <c r="AA651"/>
      <c r="AB651"/>
      <c r="AC651"/>
      <c r="AD651"/>
    </row>
    <row r="652" spans="1:30" s="96" customFormat="1" ht="34.5" customHeight="1">
      <c r="A652" s="86" t="s">
        <v>294</v>
      </c>
      <c r="B652" s="99" t="s">
        <v>149</v>
      </c>
      <c r="C652" s="88" t="s">
        <v>295</v>
      </c>
      <c r="D652" s="89"/>
      <c r="E652" s="90" t="s">
        <v>103</v>
      </c>
      <c r="F652" s="109">
        <v>6</v>
      </c>
      <c r="G652" s="141"/>
      <c r="H652" s="92">
        <f>F652*ROUND(G652,2)</f>
        <v>0</v>
      </c>
      <c r="I652"/>
      <c r="J652"/>
      <c r="K652"/>
      <c r="L652"/>
      <c r="M652"/>
      <c r="N652"/>
      <c r="O652"/>
      <c r="P652"/>
      <c r="Q652"/>
      <c r="R652"/>
      <c r="S652"/>
      <c r="T652"/>
      <c r="U652"/>
      <c r="V652"/>
      <c r="W652"/>
      <c r="X652"/>
      <c r="Y652"/>
      <c r="Z652"/>
      <c r="AA652"/>
      <c r="AB652"/>
      <c r="AC652"/>
      <c r="AD652"/>
    </row>
    <row r="653" spans="1:8" ht="34.5" customHeight="1">
      <c r="A653" s="22"/>
      <c r="B653" s="148"/>
      <c r="C653" s="142" t="s">
        <v>25</v>
      </c>
      <c r="D653" s="137"/>
      <c r="E653" s="147"/>
      <c r="F653" s="189"/>
      <c r="G653" s="139"/>
      <c r="H653" s="140"/>
    </row>
    <row r="654" spans="1:30" s="96" customFormat="1" ht="39.75" customHeight="1">
      <c r="A654" s="86" t="s">
        <v>214</v>
      </c>
      <c r="B654" s="87" t="s">
        <v>524</v>
      </c>
      <c r="C654" s="88" t="s">
        <v>710</v>
      </c>
      <c r="D654" s="89" t="s">
        <v>216</v>
      </c>
      <c r="E654" s="90" t="s">
        <v>103</v>
      </c>
      <c r="F654" s="109">
        <v>2</v>
      </c>
      <c r="G654" s="141"/>
      <c r="H654" s="92">
        <f>F654*ROUND(G654,2)</f>
        <v>0</v>
      </c>
      <c r="I654"/>
      <c r="J654"/>
      <c r="K654"/>
      <c r="L654"/>
      <c r="M654"/>
      <c r="N654"/>
      <c r="O654"/>
      <c r="P654"/>
      <c r="Q654"/>
      <c r="R654"/>
      <c r="S654"/>
      <c r="T654"/>
      <c r="U654"/>
      <c r="V654"/>
      <c r="W654"/>
      <c r="X654"/>
      <c r="Y654"/>
      <c r="Z654"/>
      <c r="AA654"/>
      <c r="AB654"/>
      <c r="AC654"/>
      <c r="AD654"/>
    </row>
    <row r="655" spans="1:30" s="203" customFormat="1" ht="34.5" customHeight="1">
      <c r="A655" s="84" t="s">
        <v>217</v>
      </c>
      <c r="B655" s="149" t="s">
        <v>93</v>
      </c>
      <c r="C655" s="102" t="s">
        <v>340</v>
      </c>
      <c r="D655" s="103"/>
      <c r="E655" s="104" t="s">
        <v>218</v>
      </c>
      <c r="F655" s="191">
        <v>0.3</v>
      </c>
      <c r="G655" s="150"/>
      <c r="H655" s="105">
        <f>F655*ROUND(G655,2)</f>
        <v>0</v>
      </c>
      <c r="I655" s="202"/>
      <c r="J655" s="202"/>
      <c r="K655" s="202"/>
      <c r="L655" s="202"/>
      <c r="M655" s="202"/>
      <c r="N655" s="202"/>
      <c r="O655" s="202"/>
      <c r="P655" s="202"/>
      <c r="Q655" s="202"/>
      <c r="R655" s="202"/>
      <c r="S655" s="202"/>
      <c r="T655" s="202"/>
      <c r="U655" s="202"/>
      <c r="V655" s="202"/>
      <c r="W655" s="202"/>
      <c r="X655" s="202"/>
      <c r="Y655" s="202"/>
      <c r="Z655" s="202"/>
      <c r="AA655" s="202"/>
      <c r="AB655" s="202"/>
      <c r="AC655" s="202"/>
      <c r="AD655" s="202"/>
    </row>
    <row r="656" spans="1:30" s="93" customFormat="1" ht="34.5" customHeight="1">
      <c r="A656" s="86" t="s">
        <v>219</v>
      </c>
      <c r="B656" s="87" t="s">
        <v>525</v>
      </c>
      <c r="C656" s="88" t="s">
        <v>221</v>
      </c>
      <c r="D656" s="89" t="s">
        <v>216</v>
      </c>
      <c r="E656" s="90"/>
      <c r="F656" s="109"/>
      <c r="G656" s="97"/>
      <c r="H656" s="92"/>
      <c r="I656"/>
      <c r="J656"/>
      <c r="K656"/>
      <c r="L656"/>
      <c r="M656"/>
      <c r="N656"/>
      <c r="O656"/>
      <c r="P656"/>
      <c r="Q656"/>
      <c r="R656"/>
      <c r="S656"/>
      <c r="T656"/>
      <c r="U656"/>
      <c r="V656"/>
      <c r="W656"/>
      <c r="X656"/>
      <c r="Y656"/>
      <c r="Z656"/>
      <c r="AA656"/>
      <c r="AB656"/>
      <c r="AC656"/>
      <c r="AD656"/>
    </row>
    <row r="657" spans="1:30" s="96" customFormat="1" ht="34.5" customHeight="1">
      <c r="A657" s="86" t="s">
        <v>306</v>
      </c>
      <c r="B657" s="99" t="s">
        <v>93</v>
      </c>
      <c r="C657" s="88" t="s">
        <v>305</v>
      </c>
      <c r="D657" s="89"/>
      <c r="E657" s="90" t="s">
        <v>103</v>
      </c>
      <c r="F657" s="109">
        <v>1</v>
      </c>
      <c r="G657" s="141"/>
      <c r="H657" s="92">
        <f>F657*ROUND(G657,2)</f>
        <v>0</v>
      </c>
      <c r="I657"/>
      <c r="J657"/>
      <c r="K657"/>
      <c r="L657"/>
      <c r="M657"/>
      <c r="N657"/>
      <c r="O657"/>
      <c r="P657"/>
      <c r="Q657"/>
      <c r="R657"/>
      <c r="S657"/>
      <c r="T657"/>
      <c r="U657"/>
      <c r="V657"/>
      <c r="W657"/>
      <c r="X657"/>
      <c r="Y657"/>
      <c r="Z657"/>
      <c r="AA657"/>
      <c r="AB657"/>
      <c r="AC657"/>
      <c r="AD657"/>
    </row>
    <row r="658" spans="1:30" s="96" customFormat="1" ht="34.5" customHeight="1">
      <c r="A658" s="86" t="s">
        <v>222</v>
      </c>
      <c r="B658" s="99" t="s">
        <v>149</v>
      </c>
      <c r="C658" s="88" t="s">
        <v>223</v>
      </c>
      <c r="D658" s="89"/>
      <c r="E658" s="90" t="s">
        <v>103</v>
      </c>
      <c r="F658" s="109">
        <v>1</v>
      </c>
      <c r="G658" s="141"/>
      <c r="H658" s="92">
        <f>F658*ROUND(G658,2)</f>
        <v>0</v>
      </c>
      <c r="I658"/>
      <c r="J658"/>
      <c r="K658"/>
      <c r="L658"/>
      <c r="M658"/>
      <c r="N658"/>
      <c r="O658"/>
      <c r="P658"/>
      <c r="Q658"/>
      <c r="R658"/>
      <c r="S658"/>
      <c r="T658"/>
      <c r="U658"/>
      <c r="V658"/>
      <c r="W658"/>
      <c r="X658"/>
      <c r="Y658"/>
      <c r="Z658"/>
      <c r="AA658"/>
      <c r="AB658"/>
      <c r="AC658"/>
      <c r="AD658"/>
    </row>
    <row r="659" spans="1:30" s="96" customFormat="1" ht="34.5" customHeight="1">
      <c r="A659" s="86" t="s">
        <v>296</v>
      </c>
      <c r="B659" s="264" t="s">
        <v>297</v>
      </c>
      <c r="C659" s="271" t="s">
        <v>298</v>
      </c>
      <c r="D659" s="266"/>
      <c r="E659" s="267" t="s">
        <v>103</v>
      </c>
      <c r="F659" s="268">
        <v>1</v>
      </c>
      <c r="G659" s="269"/>
      <c r="H659" s="270">
        <f>F659*ROUND(G659,2)</f>
        <v>0</v>
      </c>
      <c r="I659"/>
      <c r="J659"/>
      <c r="K659"/>
      <c r="L659"/>
      <c r="M659"/>
      <c r="N659"/>
      <c r="O659"/>
      <c r="P659"/>
      <c r="Q659"/>
      <c r="R659"/>
      <c r="S659"/>
      <c r="T659"/>
      <c r="U659"/>
      <c r="V659"/>
      <c r="W659"/>
      <c r="X659"/>
      <c r="Y659"/>
      <c r="Z659"/>
      <c r="AA659"/>
      <c r="AB659"/>
      <c r="AC659"/>
      <c r="AD659"/>
    </row>
    <row r="660" spans="1:30" s="96" customFormat="1" ht="34.5" customHeight="1">
      <c r="A660" s="86" t="s">
        <v>299</v>
      </c>
      <c r="B660" s="99" t="s">
        <v>107</v>
      </c>
      <c r="C660" s="88" t="s">
        <v>300</v>
      </c>
      <c r="D660" s="89"/>
      <c r="E660" s="90" t="s">
        <v>103</v>
      </c>
      <c r="F660" s="109">
        <v>2</v>
      </c>
      <c r="G660" s="141"/>
      <c r="H660" s="92">
        <f>F660*ROUND(G660,2)</f>
        <v>0</v>
      </c>
      <c r="I660"/>
      <c r="J660"/>
      <c r="K660"/>
      <c r="L660"/>
      <c r="M660"/>
      <c r="N660"/>
      <c r="O660"/>
      <c r="P660"/>
      <c r="Q660"/>
      <c r="R660"/>
      <c r="S660"/>
      <c r="T660"/>
      <c r="U660"/>
      <c r="V660"/>
      <c r="W660"/>
      <c r="X660"/>
      <c r="Y660"/>
      <c r="Z660"/>
      <c r="AA660"/>
      <c r="AB660"/>
      <c r="AC660"/>
      <c r="AD660"/>
    </row>
    <row r="661" spans="1:30" s="93" customFormat="1" ht="34.5" customHeight="1">
      <c r="A661" s="86" t="s">
        <v>224</v>
      </c>
      <c r="B661" s="87" t="s">
        <v>526</v>
      </c>
      <c r="C661" s="88" t="s">
        <v>226</v>
      </c>
      <c r="D661" s="89" t="s">
        <v>216</v>
      </c>
      <c r="E661" s="90" t="s">
        <v>103</v>
      </c>
      <c r="F661" s="109">
        <v>2</v>
      </c>
      <c r="G661" s="141"/>
      <c r="H661" s="92">
        <f>F661*ROUND(G661,2)</f>
        <v>0</v>
      </c>
      <c r="I661"/>
      <c r="J661"/>
      <c r="K661"/>
      <c r="L661"/>
      <c r="M661"/>
      <c r="N661"/>
      <c r="O661"/>
      <c r="P661"/>
      <c r="Q661"/>
      <c r="R661"/>
      <c r="S661"/>
      <c r="T661"/>
      <c r="U661"/>
      <c r="V661"/>
      <c r="W661"/>
      <c r="X661"/>
      <c r="Y661"/>
      <c r="Z661"/>
      <c r="AA661"/>
      <c r="AB661"/>
      <c r="AC661"/>
      <c r="AD661"/>
    </row>
    <row r="662" spans="1:8" ht="34.5" customHeight="1">
      <c r="A662" s="22"/>
      <c r="B662" s="135"/>
      <c r="C662" s="142" t="s">
        <v>26</v>
      </c>
      <c r="D662" s="137"/>
      <c r="E662" s="143"/>
      <c r="F662" s="190"/>
      <c r="G662" s="139"/>
      <c r="H662" s="140"/>
    </row>
    <row r="663" spans="1:30" s="93" customFormat="1" ht="34.5" customHeight="1">
      <c r="A663" s="95" t="s">
        <v>235</v>
      </c>
      <c r="B663" s="87" t="s">
        <v>527</v>
      </c>
      <c r="C663" s="88" t="s">
        <v>237</v>
      </c>
      <c r="D663" s="89" t="s">
        <v>238</v>
      </c>
      <c r="E663" s="90"/>
      <c r="F663" s="91"/>
      <c r="G663" s="97"/>
      <c r="H663" s="97"/>
      <c r="I663"/>
      <c r="J663"/>
      <c r="K663"/>
      <c r="L663"/>
      <c r="M663"/>
      <c r="N663"/>
      <c r="O663"/>
      <c r="P663"/>
      <c r="Q663"/>
      <c r="R663"/>
      <c r="S663"/>
      <c r="T663"/>
      <c r="U663"/>
      <c r="V663"/>
      <c r="W663"/>
      <c r="X663"/>
      <c r="Y663"/>
      <c r="Z663"/>
      <c r="AA663"/>
      <c r="AB663"/>
      <c r="AC663"/>
      <c r="AD663"/>
    </row>
    <row r="664" spans="1:30" s="96" customFormat="1" ht="34.5" customHeight="1">
      <c r="A664" s="95" t="s">
        <v>239</v>
      </c>
      <c r="B664" s="99" t="s">
        <v>93</v>
      </c>
      <c r="C664" s="88" t="s">
        <v>240</v>
      </c>
      <c r="D664" s="89"/>
      <c r="E664" s="90" t="s">
        <v>86</v>
      </c>
      <c r="F664" s="91">
        <v>100</v>
      </c>
      <c r="G664" s="141"/>
      <c r="H664" s="92">
        <f>F664*ROUND(G664,2)</f>
        <v>0</v>
      </c>
      <c r="I664"/>
      <c r="J664"/>
      <c r="K664"/>
      <c r="L664"/>
      <c r="M664"/>
      <c r="N664"/>
      <c r="O664"/>
      <c r="P664"/>
      <c r="Q664"/>
      <c r="R664"/>
      <c r="S664"/>
      <c r="T664"/>
      <c r="U664"/>
      <c r="V664"/>
      <c r="W664"/>
      <c r="X664"/>
      <c r="Y664"/>
      <c r="Z664"/>
      <c r="AA664"/>
      <c r="AB664"/>
      <c r="AC664"/>
      <c r="AD664"/>
    </row>
    <row r="665" spans="1:30" s="96" customFormat="1" ht="34.5" customHeight="1">
      <c r="A665" s="95" t="s">
        <v>241</v>
      </c>
      <c r="B665" s="99" t="s">
        <v>149</v>
      </c>
      <c r="C665" s="88" t="s">
        <v>242</v>
      </c>
      <c r="D665" s="89"/>
      <c r="E665" s="90" t="s">
        <v>86</v>
      </c>
      <c r="F665" s="91">
        <v>600</v>
      </c>
      <c r="G665" s="141"/>
      <c r="H665" s="92">
        <f>F665*ROUND(G665,2)</f>
        <v>0</v>
      </c>
      <c r="I665"/>
      <c r="J665"/>
      <c r="K665"/>
      <c r="L665"/>
      <c r="M665"/>
      <c r="N665"/>
      <c r="O665"/>
      <c r="P665"/>
      <c r="Q665"/>
      <c r="R665"/>
      <c r="S665"/>
      <c r="T665"/>
      <c r="U665"/>
      <c r="V665"/>
      <c r="W665"/>
      <c r="X665"/>
      <c r="Y665"/>
      <c r="Z665"/>
      <c r="AA665"/>
      <c r="AB665"/>
      <c r="AC665"/>
      <c r="AD665"/>
    </row>
    <row r="666" spans="1:30" s="47" customFormat="1" ht="34.5" customHeight="1" thickBot="1">
      <c r="A666" s="46"/>
      <c r="B666" s="151" t="str">
        <f>B612</f>
        <v>J</v>
      </c>
      <c r="C666" s="319" t="str">
        <f>C612</f>
        <v>Wabasha St. Major Rehabilitation; Horton Av. E. - Edward Av. E.</v>
      </c>
      <c r="D666" s="320"/>
      <c r="E666" s="320"/>
      <c r="F666" s="321"/>
      <c r="G666" s="153" t="s">
        <v>17</v>
      </c>
      <c r="H666" s="153">
        <f>SUM(H612:H665)</f>
        <v>0</v>
      </c>
      <c r="I666"/>
      <c r="J666"/>
      <c r="K666"/>
      <c r="L666"/>
      <c r="M666"/>
      <c r="N666"/>
      <c r="O666"/>
      <c r="P666"/>
      <c r="Q666"/>
      <c r="R666"/>
      <c r="S666"/>
      <c r="T666"/>
      <c r="U666"/>
      <c r="V666"/>
      <c r="W666"/>
      <c r="X666"/>
      <c r="Y666"/>
      <c r="Z666"/>
      <c r="AA666"/>
      <c r="AB666"/>
      <c r="AC666"/>
      <c r="AD666"/>
    </row>
    <row r="667" spans="1:30" s="47" customFormat="1" ht="34.5" customHeight="1" thickTop="1">
      <c r="A667" s="49"/>
      <c r="B667" s="132" t="s">
        <v>66</v>
      </c>
      <c r="C667" s="326" t="s">
        <v>528</v>
      </c>
      <c r="D667" s="327"/>
      <c r="E667" s="262"/>
      <c r="F667" s="192"/>
      <c r="G667" s="158"/>
      <c r="H667" s="159"/>
      <c r="I667"/>
      <c r="J667"/>
      <c r="K667"/>
      <c r="L667"/>
      <c r="M667"/>
      <c r="N667"/>
      <c r="O667"/>
      <c r="P667"/>
      <c r="Q667"/>
      <c r="R667"/>
      <c r="S667"/>
      <c r="T667"/>
      <c r="U667"/>
      <c r="V667"/>
      <c r="W667"/>
      <c r="X667"/>
      <c r="Y667"/>
      <c r="Z667"/>
      <c r="AA667"/>
      <c r="AB667"/>
      <c r="AC667"/>
      <c r="AD667"/>
    </row>
    <row r="668" spans="1:8" ht="34.5" customHeight="1">
      <c r="A668" s="22"/>
      <c r="B668" s="135"/>
      <c r="C668" s="136" t="s">
        <v>19</v>
      </c>
      <c r="D668" s="137"/>
      <c r="E668" s="138" t="s">
        <v>2</v>
      </c>
      <c r="F668" s="189" t="s">
        <v>2</v>
      </c>
      <c r="G668" s="139" t="s">
        <v>2</v>
      </c>
      <c r="H668" s="140"/>
    </row>
    <row r="669" spans="1:30" s="85" customFormat="1" ht="34.5" customHeight="1">
      <c r="A669" s="84" t="s">
        <v>69</v>
      </c>
      <c r="B669" s="101" t="s">
        <v>650</v>
      </c>
      <c r="C669" s="102" t="s">
        <v>71</v>
      </c>
      <c r="D669" s="103" t="s">
        <v>602</v>
      </c>
      <c r="E669" s="104" t="s">
        <v>73</v>
      </c>
      <c r="F669" s="91">
        <v>40</v>
      </c>
      <c r="G669" s="141"/>
      <c r="H669" s="92">
        <f>F669*ROUND(G669,2)</f>
        <v>0</v>
      </c>
      <c r="I669"/>
      <c r="J669"/>
      <c r="K669"/>
      <c r="L669"/>
      <c r="M669"/>
      <c r="N669"/>
      <c r="O669"/>
      <c r="P669"/>
      <c r="Q669"/>
      <c r="R669"/>
      <c r="S669"/>
      <c r="T669"/>
      <c r="U669"/>
      <c r="V669"/>
      <c r="W669"/>
      <c r="X669"/>
      <c r="Y669"/>
      <c r="Z669"/>
      <c r="AA669"/>
      <c r="AB669"/>
      <c r="AC669"/>
      <c r="AD669"/>
    </row>
    <row r="670" spans="1:30" s="85" customFormat="1" ht="34.5" customHeight="1">
      <c r="A670" s="94" t="s">
        <v>80</v>
      </c>
      <c r="B670" s="101" t="s">
        <v>651</v>
      </c>
      <c r="C670" s="102" t="s">
        <v>82</v>
      </c>
      <c r="D670" s="103" t="s">
        <v>602</v>
      </c>
      <c r="E670" s="104" t="s">
        <v>73</v>
      </c>
      <c r="F670" s="115">
        <v>50</v>
      </c>
      <c r="G670" s="141"/>
      <c r="H670" s="92">
        <f>F670*ROUND(G670,2)</f>
        <v>0</v>
      </c>
      <c r="I670"/>
      <c r="J670"/>
      <c r="K670"/>
      <c r="L670"/>
      <c r="M670"/>
      <c r="N670"/>
      <c r="O670"/>
      <c r="P670"/>
      <c r="Q670"/>
      <c r="R670"/>
      <c r="S670"/>
      <c r="T670"/>
      <c r="U670"/>
      <c r="V670"/>
      <c r="W670"/>
      <c r="X670"/>
      <c r="Y670"/>
      <c r="Z670"/>
      <c r="AA670"/>
      <c r="AB670"/>
      <c r="AC670"/>
      <c r="AD670"/>
    </row>
    <row r="671" spans="1:30" s="96" customFormat="1" ht="34.5" customHeight="1">
      <c r="A671" s="95" t="s">
        <v>83</v>
      </c>
      <c r="B671" s="87" t="s">
        <v>652</v>
      </c>
      <c r="C671" s="88" t="s">
        <v>85</v>
      </c>
      <c r="D671" s="89" t="s">
        <v>602</v>
      </c>
      <c r="E671" s="90" t="s">
        <v>86</v>
      </c>
      <c r="F671" s="91">
        <v>800</v>
      </c>
      <c r="G671" s="141"/>
      <c r="H671" s="92">
        <f>F671*ROUND(G671,2)</f>
        <v>0</v>
      </c>
      <c r="I671"/>
      <c r="J671"/>
      <c r="K671"/>
      <c r="L671"/>
      <c r="M671"/>
      <c r="N671"/>
      <c r="O671"/>
      <c r="P671"/>
      <c r="Q671"/>
      <c r="R671"/>
      <c r="S671"/>
      <c r="T671"/>
      <c r="U671"/>
      <c r="V671"/>
      <c r="W671"/>
      <c r="X671"/>
      <c r="Y671"/>
      <c r="Z671"/>
      <c r="AA671"/>
      <c r="AB671"/>
      <c r="AC671"/>
      <c r="AD671"/>
    </row>
    <row r="672" spans="1:8" ht="34.5" customHeight="1">
      <c r="A672" s="22"/>
      <c r="B672" s="135"/>
      <c r="C672" s="142" t="s">
        <v>346</v>
      </c>
      <c r="D672" s="137"/>
      <c r="E672" s="143"/>
      <c r="F672" s="190"/>
      <c r="G672" s="139"/>
      <c r="H672" s="140"/>
    </row>
    <row r="673" spans="1:30" s="100" customFormat="1" ht="34.5" customHeight="1">
      <c r="A673" s="94" t="s">
        <v>243</v>
      </c>
      <c r="B673" s="101" t="s">
        <v>653</v>
      </c>
      <c r="C673" s="102" t="s">
        <v>245</v>
      </c>
      <c r="D673" s="103" t="s">
        <v>603</v>
      </c>
      <c r="E673" s="104"/>
      <c r="F673" s="115"/>
      <c r="G673" s="97"/>
      <c r="H673" s="92"/>
      <c r="I673"/>
      <c r="J673"/>
      <c r="K673"/>
      <c r="L673"/>
      <c r="M673"/>
      <c r="N673"/>
      <c r="O673"/>
      <c r="P673"/>
      <c r="Q673"/>
      <c r="R673"/>
      <c r="S673"/>
      <c r="T673"/>
      <c r="U673"/>
      <c r="V673"/>
      <c r="W673"/>
      <c r="X673"/>
      <c r="Y673"/>
      <c r="Z673"/>
      <c r="AA673"/>
      <c r="AB673"/>
      <c r="AC673"/>
      <c r="AD673"/>
    </row>
    <row r="674" spans="1:30" s="96" customFormat="1" ht="34.5" customHeight="1">
      <c r="A674" s="95" t="s">
        <v>246</v>
      </c>
      <c r="B674" s="99" t="s">
        <v>93</v>
      </c>
      <c r="C674" s="88" t="s">
        <v>247</v>
      </c>
      <c r="D674" s="89" t="s">
        <v>2</v>
      </c>
      <c r="E674" s="90" t="s">
        <v>86</v>
      </c>
      <c r="F674" s="91">
        <v>300</v>
      </c>
      <c r="G674" s="141"/>
      <c r="H674" s="92">
        <f>F674*ROUND(G674,2)</f>
        <v>0</v>
      </c>
      <c r="I674"/>
      <c r="J674"/>
      <c r="K674"/>
      <c r="L674"/>
      <c r="M674"/>
      <c r="N674"/>
      <c r="O674"/>
      <c r="P674"/>
      <c r="Q674"/>
      <c r="R674"/>
      <c r="S674"/>
      <c r="T674"/>
      <c r="U674"/>
      <c r="V674"/>
      <c r="W674"/>
      <c r="X674"/>
      <c r="Y674"/>
      <c r="Z674"/>
      <c r="AA674"/>
      <c r="AB674"/>
      <c r="AC674"/>
      <c r="AD674"/>
    </row>
    <row r="675" spans="1:30" s="100" customFormat="1" ht="34.5" customHeight="1">
      <c r="A675" s="94" t="s">
        <v>248</v>
      </c>
      <c r="B675" s="101" t="s">
        <v>654</v>
      </c>
      <c r="C675" s="102" t="s">
        <v>250</v>
      </c>
      <c r="D675" s="103" t="s">
        <v>603</v>
      </c>
      <c r="E675" s="104"/>
      <c r="F675" s="115"/>
      <c r="G675" s="97"/>
      <c r="H675" s="92"/>
      <c r="I675"/>
      <c r="J675"/>
      <c r="K675"/>
      <c r="L675"/>
      <c r="M675"/>
      <c r="N675"/>
      <c r="O675"/>
      <c r="P675"/>
      <c r="Q675"/>
      <c r="R675"/>
      <c r="S675"/>
      <c r="T675"/>
      <c r="U675"/>
      <c r="V675"/>
      <c r="W675"/>
      <c r="X675"/>
      <c r="Y675"/>
      <c r="Z675"/>
      <c r="AA675"/>
      <c r="AB675"/>
      <c r="AC675"/>
      <c r="AD675"/>
    </row>
    <row r="676" spans="1:30" s="96" customFormat="1" ht="34.5" customHeight="1">
      <c r="A676" s="95" t="s">
        <v>284</v>
      </c>
      <c r="B676" s="99" t="s">
        <v>93</v>
      </c>
      <c r="C676" s="88" t="s">
        <v>285</v>
      </c>
      <c r="D676" s="89" t="s">
        <v>2</v>
      </c>
      <c r="E676" s="90" t="s">
        <v>86</v>
      </c>
      <c r="F676" s="91">
        <v>200</v>
      </c>
      <c r="G676" s="141"/>
      <c r="H676" s="92">
        <f>F676*ROUND(G676,2)</f>
        <v>0</v>
      </c>
      <c r="I676"/>
      <c r="J676"/>
      <c r="K676"/>
      <c r="L676"/>
      <c r="M676"/>
      <c r="N676"/>
      <c r="O676"/>
      <c r="P676"/>
      <c r="Q676"/>
      <c r="R676"/>
      <c r="S676"/>
      <c r="T676"/>
      <c r="U676"/>
      <c r="V676"/>
      <c r="W676"/>
      <c r="X676"/>
      <c r="Y676"/>
      <c r="Z676"/>
      <c r="AA676"/>
      <c r="AB676"/>
      <c r="AC676"/>
      <c r="AD676"/>
    </row>
    <row r="677" spans="1:30" s="96" customFormat="1" ht="34.5" customHeight="1">
      <c r="A677" s="95" t="s">
        <v>251</v>
      </c>
      <c r="B677" s="99" t="s">
        <v>149</v>
      </c>
      <c r="C677" s="88" t="s">
        <v>252</v>
      </c>
      <c r="D677" s="89" t="s">
        <v>2</v>
      </c>
      <c r="E677" s="90" t="s">
        <v>86</v>
      </c>
      <c r="F677" s="91">
        <v>150</v>
      </c>
      <c r="G677" s="141"/>
      <c r="H677" s="92">
        <f>F677*ROUND(G677,2)</f>
        <v>0</v>
      </c>
      <c r="I677"/>
      <c r="J677"/>
      <c r="K677"/>
      <c r="L677"/>
      <c r="M677"/>
      <c r="N677"/>
      <c r="O677"/>
      <c r="P677"/>
      <c r="Q677"/>
      <c r="R677"/>
      <c r="S677"/>
      <c r="T677"/>
      <c r="U677"/>
      <c r="V677"/>
      <c r="W677"/>
      <c r="X677"/>
      <c r="Y677"/>
      <c r="Z677"/>
      <c r="AA677"/>
      <c r="AB677"/>
      <c r="AC677"/>
      <c r="AD677"/>
    </row>
    <row r="678" spans="1:30" s="96" customFormat="1" ht="34.5" customHeight="1">
      <c r="A678" s="95" t="s">
        <v>317</v>
      </c>
      <c r="B678" s="87" t="s">
        <v>655</v>
      </c>
      <c r="C678" s="88" t="s">
        <v>319</v>
      </c>
      <c r="D678" s="89" t="s">
        <v>603</v>
      </c>
      <c r="E678" s="90"/>
      <c r="F678" s="91"/>
      <c r="G678" s="97"/>
      <c r="H678" s="92"/>
      <c r="I678"/>
      <c r="J678"/>
      <c r="K678"/>
      <c r="L678"/>
      <c r="M678"/>
      <c r="N678"/>
      <c r="O678"/>
      <c r="P678"/>
      <c r="Q678"/>
      <c r="R678"/>
      <c r="S678"/>
      <c r="T678"/>
      <c r="U678"/>
      <c r="V678"/>
      <c r="W678"/>
      <c r="X678"/>
      <c r="Y678"/>
      <c r="Z678"/>
      <c r="AA678"/>
      <c r="AB678"/>
      <c r="AC678"/>
      <c r="AD678"/>
    </row>
    <row r="679" spans="1:30" s="96" customFormat="1" ht="34.5" customHeight="1">
      <c r="A679" s="95" t="s">
        <v>320</v>
      </c>
      <c r="B679" s="99" t="s">
        <v>93</v>
      </c>
      <c r="C679" s="88" t="s">
        <v>321</v>
      </c>
      <c r="D679" s="89" t="s">
        <v>2</v>
      </c>
      <c r="E679" s="90" t="s">
        <v>103</v>
      </c>
      <c r="F679" s="91">
        <v>300</v>
      </c>
      <c r="G679" s="141"/>
      <c r="H679" s="92">
        <f>F679*ROUND(G679,2)</f>
        <v>0</v>
      </c>
      <c r="I679"/>
      <c r="J679"/>
      <c r="K679"/>
      <c r="L679"/>
      <c r="M679"/>
      <c r="N679"/>
      <c r="O679"/>
      <c r="P679"/>
      <c r="Q679"/>
      <c r="R679"/>
      <c r="S679"/>
      <c r="T679"/>
      <c r="U679"/>
      <c r="V679"/>
      <c r="W679"/>
      <c r="X679"/>
      <c r="Y679"/>
      <c r="Z679"/>
      <c r="AA679"/>
      <c r="AB679"/>
      <c r="AC679"/>
      <c r="AD679"/>
    </row>
    <row r="680" spans="1:30" s="96" customFormat="1" ht="34.5" customHeight="1">
      <c r="A680" s="95" t="s">
        <v>98</v>
      </c>
      <c r="B680" s="87" t="s">
        <v>656</v>
      </c>
      <c r="C680" s="88" t="s">
        <v>100</v>
      </c>
      <c r="D680" s="89" t="s">
        <v>603</v>
      </c>
      <c r="E680" s="90"/>
      <c r="F680" s="91"/>
      <c r="G680" s="97"/>
      <c r="H680" s="92"/>
      <c r="I680"/>
      <c r="J680"/>
      <c r="K680"/>
      <c r="L680"/>
      <c r="M680"/>
      <c r="N680"/>
      <c r="O680"/>
      <c r="P680"/>
      <c r="Q680"/>
      <c r="R680"/>
      <c r="S680"/>
      <c r="T680"/>
      <c r="U680"/>
      <c r="V680"/>
      <c r="W680"/>
      <c r="X680"/>
      <c r="Y680"/>
      <c r="Z680"/>
      <c r="AA680"/>
      <c r="AB680"/>
      <c r="AC680"/>
      <c r="AD680"/>
    </row>
    <row r="681" spans="1:30" s="96" customFormat="1" ht="34.5" customHeight="1">
      <c r="A681" s="95" t="s">
        <v>101</v>
      </c>
      <c r="B681" s="99" t="s">
        <v>93</v>
      </c>
      <c r="C681" s="88" t="s">
        <v>102</v>
      </c>
      <c r="D681" s="89" t="s">
        <v>2</v>
      </c>
      <c r="E681" s="90" t="s">
        <v>103</v>
      </c>
      <c r="F681" s="91">
        <v>500</v>
      </c>
      <c r="G681" s="141"/>
      <c r="H681" s="92">
        <f>F681*ROUND(G681,2)</f>
        <v>0</v>
      </c>
      <c r="I681"/>
      <c r="J681"/>
      <c r="K681"/>
      <c r="L681"/>
      <c r="M681"/>
      <c r="N681"/>
      <c r="O681"/>
      <c r="P681"/>
      <c r="Q681"/>
      <c r="R681"/>
      <c r="S681"/>
      <c r="T681"/>
      <c r="U681"/>
      <c r="V681"/>
      <c r="W681"/>
      <c r="X681"/>
      <c r="Y681"/>
      <c r="Z681"/>
      <c r="AA681"/>
      <c r="AB681"/>
      <c r="AC681"/>
      <c r="AD681"/>
    </row>
    <row r="682" spans="1:30" s="93" customFormat="1" ht="34.5" customHeight="1">
      <c r="A682" s="95" t="s">
        <v>104</v>
      </c>
      <c r="B682" s="87" t="s">
        <v>657</v>
      </c>
      <c r="C682" s="88" t="s">
        <v>105</v>
      </c>
      <c r="D682" s="89" t="s">
        <v>562</v>
      </c>
      <c r="E682" s="90"/>
      <c r="F682" s="91"/>
      <c r="G682" s="97"/>
      <c r="H682" s="92"/>
      <c r="I682"/>
      <c r="J682"/>
      <c r="K682"/>
      <c r="L682"/>
      <c r="M682"/>
      <c r="N682"/>
      <c r="O682"/>
      <c r="P682"/>
      <c r="Q682"/>
      <c r="R682"/>
      <c r="S682"/>
      <c r="T682"/>
      <c r="U682"/>
      <c r="V682"/>
      <c r="W682"/>
      <c r="X682"/>
      <c r="Y682"/>
      <c r="Z682"/>
      <c r="AA682"/>
      <c r="AB682"/>
      <c r="AC682"/>
      <c r="AD682"/>
    </row>
    <row r="683" spans="1:30" s="96" customFormat="1" ht="34.5" customHeight="1">
      <c r="A683" s="95" t="s">
        <v>106</v>
      </c>
      <c r="B683" s="99" t="s">
        <v>93</v>
      </c>
      <c r="C683" s="88" t="s">
        <v>108</v>
      </c>
      <c r="D683" s="89" t="s">
        <v>2</v>
      </c>
      <c r="E683" s="90" t="s">
        <v>86</v>
      </c>
      <c r="F683" s="91">
        <v>845</v>
      </c>
      <c r="G683" s="141"/>
      <c r="H683" s="92">
        <f>F683*ROUND(G683,2)</f>
        <v>0</v>
      </c>
      <c r="I683"/>
      <c r="J683"/>
      <c r="K683"/>
      <c r="L683"/>
      <c r="M683"/>
      <c r="N683"/>
      <c r="O683"/>
      <c r="P683"/>
      <c r="Q683"/>
      <c r="R683"/>
      <c r="S683"/>
      <c r="T683"/>
      <c r="U683"/>
      <c r="V683"/>
      <c r="W683"/>
      <c r="X683"/>
      <c r="Y683"/>
      <c r="Z683"/>
      <c r="AA683"/>
      <c r="AB683"/>
      <c r="AC683"/>
      <c r="AD683"/>
    </row>
    <row r="684" spans="1:30" s="93" customFormat="1" ht="34.5" customHeight="1">
      <c r="A684" s="95" t="s">
        <v>109</v>
      </c>
      <c r="B684" s="87" t="s">
        <v>658</v>
      </c>
      <c r="C684" s="98" t="s">
        <v>110</v>
      </c>
      <c r="D684" s="89" t="s">
        <v>562</v>
      </c>
      <c r="E684" s="90"/>
      <c r="F684" s="91"/>
      <c r="G684" s="97"/>
      <c r="H684" s="92"/>
      <c r="I684"/>
      <c r="J684"/>
      <c r="K684"/>
      <c r="L684"/>
      <c r="M684"/>
      <c r="N684"/>
      <c r="O684"/>
      <c r="P684"/>
      <c r="Q684"/>
      <c r="R684"/>
      <c r="S684"/>
      <c r="T684"/>
      <c r="U684"/>
      <c r="V684"/>
      <c r="W684"/>
      <c r="X684"/>
      <c r="Y684"/>
      <c r="Z684"/>
      <c r="AA684"/>
      <c r="AB684"/>
      <c r="AC684"/>
      <c r="AD684"/>
    </row>
    <row r="685" spans="1:30" s="201" customFormat="1" ht="34.5" customHeight="1">
      <c r="A685" s="95" t="s">
        <v>111</v>
      </c>
      <c r="B685" s="99" t="s">
        <v>93</v>
      </c>
      <c r="C685" s="88" t="s">
        <v>108</v>
      </c>
      <c r="D685" s="89" t="s">
        <v>112</v>
      </c>
      <c r="E685" s="90" t="s">
        <v>86</v>
      </c>
      <c r="F685" s="91">
        <v>950</v>
      </c>
      <c r="G685" s="141"/>
      <c r="H685" s="92">
        <f>F685*ROUND(G685,2)</f>
        <v>0</v>
      </c>
      <c r="I685" s="198"/>
      <c r="J685" s="198"/>
      <c r="K685" s="198"/>
      <c r="L685" s="198"/>
      <c r="M685" s="198"/>
      <c r="N685" s="198"/>
      <c r="O685" s="198"/>
      <c r="P685" s="198"/>
      <c r="Q685" s="198"/>
      <c r="R685" s="198"/>
      <c r="S685" s="198"/>
      <c r="T685" s="198"/>
      <c r="U685" s="198"/>
      <c r="V685" s="198"/>
      <c r="W685" s="198"/>
      <c r="X685" s="198"/>
      <c r="Y685" s="198"/>
      <c r="Z685" s="198"/>
      <c r="AA685" s="198"/>
      <c r="AB685" s="198"/>
      <c r="AC685" s="198"/>
      <c r="AD685" s="198"/>
    </row>
    <row r="686" spans="1:30" s="93" customFormat="1" ht="34.5" customHeight="1">
      <c r="A686" s="95" t="s">
        <v>113</v>
      </c>
      <c r="B686" s="87" t="s">
        <v>659</v>
      </c>
      <c r="C686" s="88" t="s">
        <v>115</v>
      </c>
      <c r="D686" s="89" t="s">
        <v>564</v>
      </c>
      <c r="E686" s="90"/>
      <c r="F686" s="91"/>
      <c r="G686" s="97"/>
      <c r="H686" s="92"/>
      <c r="I686"/>
      <c r="J686"/>
      <c r="K686"/>
      <c r="L686"/>
      <c r="M686"/>
      <c r="N686"/>
      <c r="O686"/>
      <c r="P686"/>
      <c r="Q686"/>
      <c r="R686"/>
      <c r="S686"/>
      <c r="T686"/>
      <c r="U686"/>
      <c r="V686"/>
      <c r="W686"/>
      <c r="X686"/>
      <c r="Y686"/>
      <c r="Z686"/>
      <c r="AA686"/>
      <c r="AB686"/>
      <c r="AC686"/>
      <c r="AD686"/>
    </row>
    <row r="687" spans="1:30" s="96" customFormat="1" ht="34.5" customHeight="1">
      <c r="A687" s="95" t="s">
        <v>116</v>
      </c>
      <c r="B687" s="99" t="s">
        <v>78</v>
      </c>
      <c r="C687" s="88" t="s">
        <v>108</v>
      </c>
      <c r="D687" s="89" t="s">
        <v>112</v>
      </c>
      <c r="E687" s="90"/>
      <c r="F687" s="91"/>
      <c r="G687" s="97"/>
      <c r="H687" s="92"/>
      <c r="I687"/>
      <c r="J687"/>
      <c r="K687"/>
      <c r="L687"/>
      <c r="M687"/>
      <c r="N687"/>
      <c r="O687"/>
      <c r="P687"/>
      <c r="Q687"/>
      <c r="R687"/>
      <c r="S687"/>
      <c r="T687"/>
      <c r="U687"/>
      <c r="V687"/>
      <c r="W687"/>
      <c r="X687"/>
      <c r="Y687"/>
      <c r="Z687"/>
      <c r="AA687"/>
      <c r="AB687"/>
      <c r="AC687"/>
      <c r="AD687"/>
    </row>
    <row r="688" spans="1:30" s="96" customFormat="1" ht="34.5" customHeight="1">
      <c r="A688" s="95" t="s">
        <v>117</v>
      </c>
      <c r="B688" s="144"/>
      <c r="C688" s="88" t="s">
        <v>118</v>
      </c>
      <c r="D688" s="89"/>
      <c r="E688" s="90" t="s">
        <v>86</v>
      </c>
      <c r="F688" s="91">
        <v>50</v>
      </c>
      <c r="G688" s="141"/>
      <c r="H688" s="92">
        <f>F688*ROUND(G688,2)</f>
        <v>0</v>
      </c>
      <c r="I688"/>
      <c r="J688"/>
      <c r="K688"/>
      <c r="L688"/>
      <c r="M688"/>
      <c r="N688"/>
      <c r="O688"/>
      <c r="P688"/>
      <c r="Q688"/>
      <c r="R688"/>
      <c r="S688"/>
      <c r="T688"/>
      <c r="U688"/>
      <c r="V688"/>
      <c r="W688"/>
      <c r="X688"/>
      <c r="Y688"/>
      <c r="Z688"/>
      <c r="AA688"/>
      <c r="AB688"/>
      <c r="AC688"/>
      <c r="AD688"/>
    </row>
    <row r="689" spans="1:30" s="100" customFormat="1" ht="34.5" customHeight="1">
      <c r="A689" s="94" t="s">
        <v>119</v>
      </c>
      <c r="B689" s="154"/>
      <c r="C689" s="102" t="s">
        <v>120</v>
      </c>
      <c r="D689" s="103"/>
      <c r="E689" s="104" t="s">
        <v>86</v>
      </c>
      <c r="F689" s="115">
        <v>20</v>
      </c>
      <c r="G689" s="141"/>
      <c r="H689" s="92">
        <f>F689*ROUND(G689,2)</f>
        <v>0</v>
      </c>
      <c r="I689"/>
      <c r="J689"/>
      <c r="K689"/>
      <c r="L689"/>
      <c r="M689"/>
      <c r="N689"/>
      <c r="O689"/>
      <c r="P689"/>
      <c r="Q689"/>
      <c r="R689"/>
      <c r="S689"/>
      <c r="T689"/>
      <c r="U689"/>
      <c r="V689"/>
      <c r="W689"/>
      <c r="X689"/>
      <c r="Y689"/>
      <c r="Z689"/>
      <c r="AA689"/>
      <c r="AB689"/>
      <c r="AC689"/>
      <c r="AD689"/>
    </row>
    <row r="690" spans="1:30" s="85" customFormat="1" ht="34.5" customHeight="1">
      <c r="A690" s="94" t="s">
        <v>123</v>
      </c>
      <c r="B690" s="101" t="s">
        <v>660</v>
      </c>
      <c r="C690" s="102" t="s">
        <v>125</v>
      </c>
      <c r="D690" s="103" t="s">
        <v>562</v>
      </c>
      <c r="E690" s="104" t="s">
        <v>86</v>
      </c>
      <c r="F690" s="110">
        <v>10</v>
      </c>
      <c r="G690" s="141"/>
      <c r="H690" s="92">
        <f>F690*ROUND(G690,2)</f>
        <v>0</v>
      </c>
      <c r="I690"/>
      <c r="J690"/>
      <c r="K690"/>
      <c r="L690"/>
      <c r="M690"/>
      <c r="N690"/>
      <c r="O690"/>
      <c r="P690"/>
      <c r="Q690"/>
      <c r="R690"/>
      <c r="S690"/>
      <c r="T690"/>
      <c r="U690"/>
      <c r="V690"/>
      <c r="W690"/>
      <c r="X690"/>
      <c r="Y690"/>
      <c r="Z690"/>
      <c r="AA690"/>
      <c r="AB690"/>
      <c r="AC690"/>
      <c r="AD690"/>
    </row>
    <row r="691" spans="1:30" s="96" customFormat="1" ht="34.5" customHeight="1">
      <c r="A691" s="95" t="s">
        <v>126</v>
      </c>
      <c r="B691" s="279" t="s">
        <v>661</v>
      </c>
      <c r="C691" s="271" t="s">
        <v>127</v>
      </c>
      <c r="D691" s="266" t="s">
        <v>564</v>
      </c>
      <c r="E691" s="267" t="s">
        <v>86</v>
      </c>
      <c r="F691" s="278">
        <v>10</v>
      </c>
      <c r="G691" s="269"/>
      <c r="H691" s="270">
        <f>F691*ROUND(G691,2)</f>
        <v>0</v>
      </c>
      <c r="I691"/>
      <c r="J691"/>
      <c r="K691"/>
      <c r="L691"/>
      <c r="M691"/>
      <c r="N691"/>
      <c r="O691"/>
      <c r="P691"/>
      <c r="Q691"/>
      <c r="R691"/>
      <c r="S691"/>
      <c r="T691"/>
      <c r="U691"/>
      <c r="V691"/>
      <c r="W691"/>
      <c r="X691"/>
      <c r="Y691"/>
      <c r="Z691"/>
      <c r="AA691"/>
      <c r="AB691"/>
      <c r="AC691"/>
      <c r="AD691"/>
    </row>
    <row r="692" spans="1:30" s="100" customFormat="1" ht="34.5" customHeight="1">
      <c r="A692" s="94" t="s">
        <v>128</v>
      </c>
      <c r="B692" s="101" t="s">
        <v>662</v>
      </c>
      <c r="C692" s="102" t="s">
        <v>129</v>
      </c>
      <c r="D692" s="103" t="s">
        <v>562</v>
      </c>
      <c r="E692" s="104" t="s">
        <v>86</v>
      </c>
      <c r="F692" s="115">
        <v>10</v>
      </c>
      <c r="G692" s="150"/>
      <c r="H692" s="105">
        <f>F692*ROUND(G692,2)</f>
        <v>0</v>
      </c>
      <c r="I692" s="196"/>
      <c r="J692" s="196"/>
      <c r="K692" s="196"/>
      <c r="L692" s="196"/>
      <c r="M692" s="196"/>
      <c r="N692" s="196"/>
      <c r="O692" s="196"/>
      <c r="P692" s="196"/>
      <c r="Q692" s="196"/>
      <c r="R692" s="196"/>
      <c r="S692" s="196"/>
      <c r="T692" s="196"/>
      <c r="U692" s="196"/>
      <c r="V692" s="196"/>
      <c r="W692" s="196"/>
      <c r="X692" s="196"/>
      <c r="Y692" s="196"/>
      <c r="Z692" s="196"/>
      <c r="AA692" s="196"/>
      <c r="AB692" s="196"/>
      <c r="AC692" s="196"/>
      <c r="AD692" s="196"/>
    </row>
    <row r="693" spans="1:30" s="85" customFormat="1" ht="34.5" customHeight="1">
      <c r="A693" s="94" t="s">
        <v>301</v>
      </c>
      <c r="B693" s="101" t="s">
        <v>663</v>
      </c>
      <c r="C693" s="102" t="s">
        <v>303</v>
      </c>
      <c r="D693" s="103" t="s">
        <v>604</v>
      </c>
      <c r="E693" s="104"/>
      <c r="F693" s="115"/>
      <c r="G693" s="97"/>
      <c r="H693" s="92"/>
      <c r="I693"/>
      <c r="J693"/>
      <c r="K693"/>
      <c r="L693"/>
      <c r="M693"/>
      <c r="N693"/>
      <c r="O693"/>
      <c r="P693"/>
      <c r="Q693"/>
      <c r="R693"/>
      <c r="S693"/>
      <c r="T693"/>
      <c r="U693"/>
      <c r="V693"/>
      <c r="W693"/>
      <c r="X693"/>
      <c r="Y693"/>
      <c r="Z693"/>
      <c r="AA693"/>
      <c r="AB693"/>
      <c r="AC693"/>
      <c r="AD693"/>
    </row>
    <row r="694" spans="1:30" s="204" customFormat="1" ht="34.5" customHeight="1">
      <c r="A694" s="94" t="s">
        <v>304</v>
      </c>
      <c r="B694" s="145" t="s">
        <v>93</v>
      </c>
      <c r="C694" s="102" t="s">
        <v>339</v>
      </c>
      <c r="D694" s="103" t="s">
        <v>2</v>
      </c>
      <c r="E694" s="104" t="s">
        <v>90</v>
      </c>
      <c r="F694" s="115">
        <v>20</v>
      </c>
      <c r="G694" s="141"/>
      <c r="H694" s="92">
        <f>F694*ROUND(G694,2)</f>
        <v>0</v>
      </c>
      <c r="I694" s="198"/>
      <c r="J694" s="198"/>
      <c r="K694" s="198"/>
      <c r="L694" s="198"/>
      <c r="M694" s="198"/>
      <c r="N694" s="198"/>
      <c r="O694" s="198"/>
      <c r="P694" s="198"/>
      <c r="Q694" s="198"/>
      <c r="R694" s="198"/>
      <c r="S694" s="198"/>
      <c r="T694" s="198"/>
      <c r="U694" s="198"/>
      <c r="V694" s="198"/>
      <c r="W694" s="198"/>
      <c r="X694" s="198"/>
      <c r="Y694" s="198"/>
      <c r="Z694" s="198"/>
      <c r="AA694" s="198"/>
      <c r="AB694" s="198"/>
      <c r="AC694" s="198"/>
      <c r="AD694" s="198"/>
    </row>
    <row r="695" spans="1:15" s="96" customFormat="1" ht="30" customHeight="1">
      <c r="A695" s="95" t="s">
        <v>571</v>
      </c>
      <c r="B695" s="99" t="s">
        <v>149</v>
      </c>
      <c r="C695" s="102" t="s">
        <v>708</v>
      </c>
      <c r="D695" s="89" t="s">
        <v>2</v>
      </c>
      <c r="E695" s="90" t="s">
        <v>90</v>
      </c>
      <c r="F695" s="91">
        <v>20</v>
      </c>
      <c r="G695" s="141"/>
      <c r="H695" s="92">
        <f>F695*ROUND(G695,2)</f>
        <v>0</v>
      </c>
      <c r="I695" s="213"/>
      <c r="J695" s="214"/>
      <c r="K695" s="213"/>
      <c r="L695" s="213"/>
      <c r="M695" s="214"/>
      <c r="N695" s="215"/>
      <c r="O695" s="212"/>
    </row>
    <row r="696" spans="1:30" s="96" customFormat="1" ht="34.5" customHeight="1">
      <c r="A696" s="95" t="s">
        <v>261</v>
      </c>
      <c r="B696" s="87" t="s">
        <v>664</v>
      </c>
      <c r="C696" s="88" t="s">
        <v>263</v>
      </c>
      <c r="D696" s="89" t="s">
        <v>604</v>
      </c>
      <c r="E696" s="90"/>
      <c r="F696" s="91"/>
      <c r="G696" s="97"/>
      <c r="H696" s="92"/>
      <c r="I696" s="198"/>
      <c r="J696" s="198"/>
      <c r="K696" s="198"/>
      <c r="L696" s="198"/>
      <c r="M696" s="198"/>
      <c r="N696" s="198"/>
      <c r="O696" s="198"/>
      <c r="P696"/>
      <c r="Q696"/>
      <c r="R696"/>
      <c r="S696"/>
      <c r="T696"/>
      <c r="U696"/>
      <c r="V696"/>
      <c r="W696"/>
      <c r="X696"/>
      <c r="Y696"/>
      <c r="Z696"/>
      <c r="AA696"/>
      <c r="AB696"/>
      <c r="AC696"/>
      <c r="AD696"/>
    </row>
    <row r="697" spans="1:30" s="96" customFormat="1" ht="34.5" customHeight="1">
      <c r="A697" s="95" t="s">
        <v>269</v>
      </c>
      <c r="B697" s="99" t="s">
        <v>93</v>
      </c>
      <c r="C697" s="88" t="s">
        <v>324</v>
      </c>
      <c r="D697" s="89" t="s">
        <v>170</v>
      </c>
      <c r="E697" s="90" t="s">
        <v>90</v>
      </c>
      <c r="F697" s="91">
        <v>20</v>
      </c>
      <c r="G697" s="141"/>
      <c r="H697" s="92">
        <f>F697*ROUND(G697,2)</f>
        <v>0</v>
      </c>
      <c r="I697" s="198"/>
      <c r="J697" s="198"/>
      <c r="K697" s="198"/>
      <c r="L697" s="198"/>
      <c r="M697" s="198"/>
      <c r="N697" s="198"/>
      <c r="O697" s="198"/>
      <c r="P697"/>
      <c r="Q697"/>
      <c r="R697"/>
      <c r="S697"/>
      <c r="T697"/>
      <c r="U697"/>
      <c r="V697"/>
      <c r="W697"/>
      <c r="X697"/>
      <c r="Y697"/>
      <c r="Z697"/>
      <c r="AA697"/>
      <c r="AB697"/>
      <c r="AC697"/>
      <c r="AD697"/>
    </row>
    <row r="698" spans="1:15" s="223" customFormat="1" ht="30" customHeight="1">
      <c r="A698" s="95" t="s">
        <v>270</v>
      </c>
      <c r="B698" s="99" t="s">
        <v>149</v>
      </c>
      <c r="C698" s="102" t="s">
        <v>708</v>
      </c>
      <c r="D698" s="89" t="s">
        <v>271</v>
      </c>
      <c r="E698" s="90" t="s">
        <v>90</v>
      </c>
      <c r="F698" s="91">
        <v>20</v>
      </c>
      <c r="G698" s="141"/>
      <c r="H698" s="92">
        <f>F698*ROUND(G698,2)</f>
        <v>0</v>
      </c>
      <c r="I698" s="219"/>
      <c r="J698" s="222"/>
      <c r="K698" s="219"/>
      <c r="L698" s="219"/>
      <c r="M698" s="222"/>
      <c r="N698" s="224"/>
      <c r="O698" s="222"/>
    </row>
    <row r="699" spans="1:30" s="96" customFormat="1" ht="34.5" customHeight="1">
      <c r="A699" s="95" t="s">
        <v>130</v>
      </c>
      <c r="B699" s="87" t="s">
        <v>665</v>
      </c>
      <c r="C699" s="88" t="s">
        <v>132</v>
      </c>
      <c r="D699" s="89" t="s">
        <v>604</v>
      </c>
      <c r="E699" s="90"/>
      <c r="F699" s="91"/>
      <c r="G699" s="97"/>
      <c r="H699" s="92"/>
      <c r="I699"/>
      <c r="J699"/>
      <c r="K699"/>
      <c r="L699"/>
      <c r="M699"/>
      <c r="N699"/>
      <c r="O699"/>
      <c r="P699"/>
      <c r="Q699"/>
      <c r="R699"/>
      <c r="S699"/>
      <c r="T699"/>
      <c r="U699"/>
      <c r="V699"/>
      <c r="W699"/>
      <c r="X699"/>
      <c r="Y699"/>
      <c r="Z699"/>
      <c r="AA699"/>
      <c r="AB699"/>
      <c r="AC699"/>
      <c r="AD699"/>
    </row>
    <row r="700" spans="1:30" s="96" customFormat="1" ht="34.5" customHeight="1">
      <c r="A700" s="95" t="s">
        <v>133</v>
      </c>
      <c r="B700" s="99" t="s">
        <v>93</v>
      </c>
      <c r="C700" s="88" t="s">
        <v>135</v>
      </c>
      <c r="D700" s="89" t="s">
        <v>134</v>
      </c>
      <c r="E700" s="90"/>
      <c r="F700" s="91"/>
      <c r="G700" s="97"/>
      <c r="H700" s="92"/>
      <c r="I700"/>
      <c r="J700"/>
      <c r="K700"/>
      <c r="L700"/>
      <c r="M700"/>
      <c r="N700"/>
      <c r="O700"/>
      <c r="P700"/>
      <c r="Q700"/>
      <c r="R700"/>
      <c r="S700"/>
      <c r="T700"/>
      <c r="U700"/>
      <c r="V700"/>
      <c r="W700"/>
      <c r="X700"/>
      <c r="Y700"/>
      <c r="Z700"/>
      <c r="AA700"/>
      <c r="AB700"/>
      <c r="AC700"/>
      <c r="AD700"/>
    </row>
    <row r="701" spans="1:30" s="96" customFormat="1" ht="34.5" customHeight="1">
      <c r="A701" s="95" t="s">
        <v>313</v>
      </c>
      <c r="B701" s="144"/>
      <c r="C701" s="88" t="s">
        <v>568</v>
      </c>
      <c r="D701" s="89" t="s">
        <v>2</v>
      </c>
      <c r="E701" s="90" t="s">
        <v>90</v>
      </c>
      <c r="F701" s="91">
        <v>610</v>
      </c>
      <c r="G701" s="141"/>
      <c r="H701" s="92">
        <f>F701*ROUND(G701,2)</f>
        <v>0</v>
      </c>
      <c r="I701"/>
      <c r="J701"/>
      <c r="K701"/>
      <c r="L701"/>
      <c r="M701"/>
      <c r="N701"/>
      <c r="O701"/>
      <c r="P701"/>
      <c r="Q701"/>
      <c r="R701"/>
      <c r="S701"/>
      <c r="T701"/>
      <c r="U701"/>
      <c r="V701"/>
      <c r="W701"/>
      <c r="X701"/>
      <c r="Y701"/>
      <c r="Z701"/>
      <c r="AA701"/>
      <c r="AB701"/>
      <c r="AC701"/>
      <c r="AD701"/>
    </row>
    <row r="702" spans="1:30" s="100" customFormat="1" ht="34.5" customHeight="1">
      <c r="A702" s="94" t="s">
        <v>272</v>
      </c>
      <c r="B702" s="145" t="s">
        <v>149</v>
      </c>
      <c r="C702" s="102" t="s">
        <v>708</v>
      </c>
      <c r="D702" s="103" t="s">
        <v>173</v>
      </c>
      <c r="E702" s="104" t="s">
        <v>90</v>
      </c>
      <c r="F702" s="115">
        <v>10</v>
      </c>
      <c r="G702" s="150"/>
      <c r="H702" s="105">
        <f>F702*ROUND(G702,2)</f>
        <v>0</v>
      </c>
      <c r="I702" s="196"/>
      <c r="J702" s="196"/>
      <c r="K702" s="196"/>
      <c r="L702" s="196"/>
      <c r="M702" s="196"/>
      <c r="N702" s="196"/>
      <c r="O702" s="196"/>
      <c r="P702" s="196"/>
      <c r="Q702" s="196"/>
      <c r="R702" s="196"/>
      <c r="S702" s="196"/>
      <c r="T702" s="196"/>
      <c r="U702" s="196"/>
      <c r="V702" s="196"/>
      <c r="W702" s="196"/>
      <c r="X702" s="196"/>
      <c r="Y702" s="196"/>
      <c r="Z702" s="196"/>
      <c r="AA702" s="196"/>
      <c r="AB702" s="196"/>
      <c r="AC702" s="196"/>
      <c r="AD702" s="196"/>
    </row>
    <row r="703" spans="1:30" s="96" customFormat="1" ht="39.75" customHeight="1">
      <c r="A703" s="95" t="s">
        <v>138</v>
      </c>
      <c r="B703" s="87" t="s">
        <v>666</v>
      </c>
      <c r="C703" s="88" t="s">
        <v>140</v>
      </c>
      <c r="D703" s="89" t="s">
        <v>141</v>
      </c>
      <c r="E703" s="90" t="s">
        <v>86</v>
      </c>
      <c r="F703" s="91">
        <v>2</v>
      </c>
      <c r="G703" s="141"/>
      <c r="H703" s="92">
        <f>F703*ROUND(G703,2)</f>
        <v>0</v>
      </c>
      <c r="I703"/>
      <c r="J703"/>
      <c r="K703"/>
      <c r="L703"/>
      <c r="M703"/>
      <c r="N703"/>
      <c r="O703"/>
      <c r="P703"/>
      <c r="Q703"/>
      <c r="R703"/>
      <c r="S703"/>
      <c r="T703"/>
      <c r="U703"/>
      <c r="V703"/>
      <c r="W703"/>
      <c r="X703"/>
      <c r="Y703"/>
      <c r="Z703"/>
      <c r="AA703"/>
      <c r="AB703"/>
      <c r="AC703"/>
      <c r="AD703"/>
    </row>
    <row r="704" spans="1:30" s="96" customFormat="1" ht="34.5" customHeight="1">
      <c r="A704" s="95" t="s">
        <v>142</v>
      </c>
      <c r="B704" s="87" t="s">
        <v>667</v>
      </c>
      <c r="C704" s="88" t="s">
        <v>144</v>
      </c>
      <c r="D704" s="89" t="s">
        <v>605</v>
      </c>
      <c r="E704" s="106"/>
      <c r="F704" s="115"/>
      <c r="G704" s="97"/>
      <c r="H704" s="92"/>
      <c r="I704"/>
      <c r="J704"/>
      <c r="K704"/>
      <c r="L704"/>
      <c r="M704"/>
      <c r="N704"/>
      <c r="O704"/>
      <c r="P704"/>
      <c r="Q704"/>
      <c r="R704"/>
      <c r="S704"/>
      <c r="T704"/>
      <c r="U704"/>
      <c r="V704"/>
      <c r="W704"/>
      <c r="X704"/>
      <c r="Y704"/>
      <c r="Z704"/>
      <c r="AA704"/>
      <c r="AB704"/>
      <c r="AC704"/>
      <c r="AD704"/>
    </row>
    <row r="705" spans="1:30" s="96" customFormat="1" ht="34.5" customHeight="1">
      <c r="A705" s="95" t="s">
        <v>145</v>
      </c>
      <c r="B705" s="99" t="s">
        <v>93</v>
      </c>
      <c r="C705" s="88" t="s">
        <v>146</v>
      </c>
      <c r="D705" s="89"/>
      <c r="E705" s="90"/>
      <c r="F705" s="91"/>
      <c r="G705" s="97"/>
      <c r="H705" s="92"/>
      <c r="I705"/>
      <c r="J705"/>
      <c r="K705"/>
      <c r="L705"/>
      <c r="M705"/>
      <c r="N705"/>
      <c r="O705"/>
      <c r="P705"/>
      <c r="Q705"/>
      <c r="R705"/>
      <c r="S705"/>
      <c r="T705"/>
      <c r="U705"/>
      <c r="V705"/>
      <c r="W705"/>
      <c r="X705"/>
      <c r="Y705"/>
      <c r="Z705"/>
      <c r="AA705"/>
      <c r="AB705"/>
      <c r="AC705"/>
      <c r="AD705"/>
    </row>
    <row r="706" spans="1:30" s="96" customFormat="1" ht="34.5" customHeight="1">
      <c r="A706" s="95" t="s">
        <v>147</v>
      </c>
      <c r="B706" s="144"/>
      <c r="C706" s="88" t="s">
        <v>152</v>
      </c>
      <c r="D706" s="89"/>
      <c r="E706" s="90" t="s">
        <v>79</v>
      </c>
      <c r="F706" s="91">
        <v>340</v>
      </c>
      <c r="G706" s="141"/>
      <c r="H706" s="92">
        <f>F706*ROUND(G706,2)</f>
        <v>0</v>
      </c>
      <c r="I706"/>
      <c r="J706"/>
      <c r="K706"/>
      <c r="L706"/>
      <c r="M706"/>
      <c r="N706"/>
      <c r="O706"/>
      <c r="P706"/>
      <c r="Q706"/>
      <c r="R706"/>
      <c r="S706"/>
      <c r="T706"/>
      <c r="U706"/>
      <c r="V706"/>
      <c r="W706"/>
      <c r="X706"/>
      <c r="Y706"/>
      <c r="Z706"/>
      <c r="AA706"/>
      <c r="AB706"/>
      <c r="AC706"/>
      <c r="AD706"/>
    </row>
    <row r="707" spans="1:30" s="96" customFormat="1" ht="34.5" customHeight="1">
      <c r="A707" s="95" t="s">
        <v>148</v>
      </c>
      <c r="B707" s="99" t="s">
        <v>149</v>
      </c>
      <c r="C707" s="88" t="s">
        <v>150</v>
      </c>
      <c r="D707" s="89"/>
      <c r="E707" s="90"/>
      <c r="F707" s="91"/>
      <c r="G707" s="97"/>
      <c r="H707" s="92"/>
      <c r="I707"/>
      <c r="J707"/>
      <c r="K707"/>
      <c r="L707"/>
      <c r="M707"/>
      <c r="N707"/>
      <c r="O707"/>
      <c r="P707"/>
      <c r="Q707"/>
      <c r="R707"/>
      <c r="S707"/>
      <c r="T707"/>
      <c r="U707"/>
      <c r="V707"/>
      <c r="W707"/>
      <c r="X707"/>
      <c r="Y707"/>
      <c r="Z707"/>
      <c r="AA707"/>
      <c r="AB707"/>
      <c r="AC707"/>
      <c r="AD707"/>
    </row>
    <row r="708" spans="1:30" s="96" customFormat="1" ht="34.5" customHeight="1">
      <c r="A708" s="95" t="s">
        <v>151</v>
      </c>
      <c r="B708" s="144"/>
      <c r="C708" s="88" t="s">
        <v>152</v>
      </c>
      <c r="D708" s="89"/>
      <c r="E708" s="90" t="s">
        <v>79</v>
      </c>
      <c r="F708" s="91">
        <v>20</v>
      </c>
      <c r="G708" s="141"/>
      <c r="H708" s="92">
        <f>F708*ROUND(G708,2)</f>
        <v>0</v>
      </c>
      <c r="I708"/>
      <c r="J708"/>
      <c r="K708"/>
      <c r="L708"/>
      <c r="M708"/>
      <c r="N708"/>
      <c r="O708"/>
      <c r="P708"/>
      <c r="Q708"/>
      <c r="R708"/>
      <c r="S708"/>
      <c r="T708"/>
      <c r="U708"/>
      <c r="V708"/>
      <c r="W708"/>
      <c r="X708"/>
      <c r="Y708"/>
      <c r="Z708"/>
      <c r="AA708"/>
      <c r="AB708"/>
      <c r="AC708"/>
      <c r="AD708"/>
    </row>
    <row r="709" spans="1:30" s="96" customFormat="1" ht="34.5" customHeight="1">
      <c r="A709" s="95" t="s">
        <v>260</v>
      </c>
      <c r="B709" s="144"/>
      <c r="C709" s="88" t="s">
        <v>358</v>
      </c>
      <c r="D709" s="89"/>
      <c r="E709" s="90" t="s">
        <v>79</v>
      </c>
      <c r="F709" s="91">
        <v>20</v>
      </c>
      <c r="G709" s="141"/>
      <c r="H709" s="92">
        <f>F709*ROUND(G709,2)</f>
        <v>0</v>
      </c>
      <c r="I709"/>
      <c r="J709"/>
      <c r="K709"/>
      <c r="L709"/>
      <c r="M709"/>
      <c r="N709"/>
      <c r="O709"/>
      <c r="P709"/>
      <c r="Q709"/>
      <c r="R709"/>
      <c r="S709"/>
      <c r="T709"/>
      <c r="U709"/>
      <c r="V709"/>
      <c r="W709"/>
      <c r="X709"/>
      <c r="Y709"/>
      <c r="Z709"/>
      <c r="AA709"/>
      <c r="AB709"/>
      <c r="AC709"/>
      <c r="AD709"/>
    </row>
    <row r="710" spans="1:30" s="107" customFormat="1" ht="34.5" customHeight="1">
      <c r="A710" s="95" t="s">
        <v>153</v>
      </c>
      <c r="B710" s="87" t="s">
        <v>668</v>
      </c>
      <c r="C710" s="88" t="s">
        <v>155</v>
      </c>
      <c r="D710" s="89" t="s">
        <v>606</v>
      </c>
      <c r="E710" s="90"/>
      <c r="F710" s="91"/>
      <c r="G710" s="97"/>
      <c r="H710" s="92"/>
      <c r="I710"/>
      <c r="J710"/>
      <c r="K710"/>
      <c r="L710"/>
      <c r="M710"/>
      <c r="N710"/>
      <c r="O710"/>
      <c r="P710"/>
      <c r="Q710"/>
      <c r="R710"/>
      <c r="S710"/>
      <c r="T710"/>
      <c r="U710"/>
      <c r="V710"/>
      <c r="W710"/>
      <c r="X710"/>
      <c r="Y710"/>
      <c r="Z710"/>
      <c r="AA710"/>
      <c r="AB710"/>
      <c r="AC710"/>
      <c r="AD710"/>
    </row>
    <row r="711" spans="1:30" s="200" customFormat="1" ht="34.5" customHeight="1">
      <c r="A711" s="95" t="s">
        <v>156</v>
      </c>
      <c r="B711" s="99" t="s">
        <v>93</v>
      </c>
      <c r="C711" s="88" t="s">
        <v>157</v>
      </c>
      <c r="D711" s="89" t="s">
        <v>2</v>
      </c>
      <c r="E711" s="90" t="s">
        <v>86</v>
      </c>
      <c r="F711" s="91">
        <v>80</v>
      </c>
      <c r="G711" s="141"/>
      <c r="H711" s="92">
        <f>F711*ROUND(G711,2)</f>
        <v>0</v>
      </c>
      <c r="I711" s="198"/>
      <c r="J711" s="198"/>
      <c r="K711" s="198"/>
      <c r="L711" s="198"/>
      <c r="M711" s="198"/>
      <c r="N711" s="198"/>
      <c r="O711" s="198"/>
      <c r="P711" s="198"/>
      <c r="Q711" s="198"/>
      <c r="R711" s="198"/>
      <c r="S711" s="198"/>
      <c r="T711" s="198"/>
      <c r="U711" s="198"/>
      <c r="V711" s="198"/>
      <c r="W711" s="198"/>
      <c r="X711" s="198"/>
      <c r="Y711" s="198"/>
      <c r="Z711" s="198"/>
      <c r="AA711" s="198"/>
      <c r="AB711" s="198"/>
      <c r="AC711" s="198"/>
      <c r="AD711" s="198"/>
    </row>
    <row r="712" spans="1:8" ht="34.5" customHeight="1">
      <c r="A712" s="22"/>
      <c r="B712" s="146"/>
      <c r="C712" s="142" t="s">
        <v>23</v>
      </c>
      <c r="D712" s="137"/>
      <c r="E712" s="147"/>
      <c r="F712" s="189"/>
      <c r="G712" s="139"/>
      <c r="H712" s="140"/>
    </row>
    <row r="713" spans="1:30" s="93" customFormat="1" ht="34.5" customHeight="1">
      <c r="A713" s="86" t="s">
        <v>174</v>
      </c>
      <c r="B713" s="87" t="s">
        <v>669</v>
      </c>
      <c r="C713" s="88" t="s">
        <v>175</v>
      </c>
      <c r="D713" s="89" t="s">
        <v>176</v>
      </c>
      <c r="E713" s="90" t="s">
        <v>90</v>
      </c>
      <c r="F713" s="109">
        <v>600</v>
      </c>
      <c r="G713" s="141"/>
      <c r="H713" s="92">
        <f>F713*ROUND(G713,2)</f>
        <v>0</v>
      </c>
      <c r="I713"/>
      <c r="J713"/>
      <c r="K713"/>
      <c r="L713"/>
      <c r="M713"/>
      <c r="N713"/>
      <c r="O713"/>
      <c r="P713"/>
      <c r="Q713"/>
      <c r="R713"/>
      <c r="S713"/>
      <c r="T713"/>
      <c r="U713"/>
      <c r="V713"/>
      <c r="W713"/>
      <c r="X713"/>
      <c r="Y713"/>
      <c r="Z713"/>
      <c r="AA713"/>
      <c r="AB713"/>
      <c r="AC713"/>
      <c r="AD713"/>
    </row>
    <row r="714" spans="1:8" ht="39.75" customHeight="1">
      <c r="A714" s="22"/>
      <c r="B714" s="146"/>
      <c r="C714" s="142" t="s">
        <v>24</v>
      </c>
      <c r="D714" s="137"/>
      <c r="E714" s="147"/>
      <c r="F714" s="189"/>
      <c r="G714" s="139"/>
      <c r="H714" s="140"/>
    </row>
    <row r="715" spans="1:30" s="85" customFormat="1" ht="34.5" customHeight="1">
      <c r="A715" s="84" t="s">
        <v>182</v>
      </c>
      <c r="B715" s="101" t="s">
        <v>670</v>
      </c>
      <c r="C715" s="102" t="s">
        <v>184</v>
      </c>
      <c r="D715" s="103" t="s">
        <v>702</v>
      </c>
      <c r="E715" s="104"/>
      <c r="F715" s="110"/>
      <c r="G715" s="97"/>
      <c r="H715" s="92"/>
      <c r="I715"/>
      <c r="J715"/>
      <c r="K715"/>
      <c r="L715"/>
      <c r="M715"/>
      <c r="N715"/>
      <c r="O715"/>
      <c r="P715"/>
      <c r="Q715"/>
      <c r="R715"/>
      <c r="S715"/>
      <c r="T715"/>
      <c r="U715"/>
      <c r="V715"/>
      <c r="W715"/>
      <c r="X715"/>
      <c r="Y715"/>
      <c r="Z715"/>
      <c r="AA715"/>
      <c r="AB715"/>
      <c r="AC715"/>
      <c r="AD715"/>
    </row>
    <row r="716" spans="1:30" s="93" customFormat="1" ht="34.5" customHeight="1">
      <c r="A716" s="86" t="s">
        <v>185</v>
      </c>
      <c r="B716" s="264" t="s">
        <v>93</v>
      </c>
      <c r="C716" s="271" t="s">
        <v>186</v>
      </c>
      <c r="D716" s="266"/>
      <c r="E716" s="267" t="s">
        <v>103</v>
      </c>
      <c r="F716" s="268">
        <v>4</v>
      </c>
      <c r="G716" s="269"/>
      <c r="H716" s="270">
        <f>F716*ROUND(G716,2)</f>
        <v>0</v>
      </c>
      <c r="I716"/>
      <c r="J716"/>
      <c r="K716"/>
      <c r="L716"/>
      <c r="M716"/>
      <c r="N716"/>
      <c r="O716"/>
      <c r="P716"/>
      <c r="Q716"/>
      <c r="R716"/>
      <c r="S716"/>
      <c r="T716"/>
      <c r="U716"/>
      <c r="V716"/>
      <c r="W716"/>
      <c r="X716"/>
      <c r="Y716"/>
      <c r="Z716"/>
      <c r="AA716"/>
      <c r="AB716"/>
      <c r="AC716"/>
      <c r="AD716"/>
    </row>
    <row r="717" spans="1:30" s="108" customFormat="1" ht="34.5" customHeight="1">
      <c r="A717" s="86" t="s">
        <v>194</v>
      </c>
      <c r="B717" s="87" t="s">
        <v>671</v>
      </c>
      <c r="C717" s="88" t="s">
        <v>196</v>
      </c>
      <c r="D717" s="89" t="s">
        <v>576</v>
      </c>
      <c r="E717" s="90" t="s">
        <v>90</v>
      </c>
      <c r="F717" s="109">
        <v>4</v>
      </c>
      <c r="G717" s="141"/>
      <c r="H717" s="92">
        <f>F717*ROUND(G717,2)</f>
        <v>0</v>
      </c>
      <c r="I717"/>
      <c r="J717"/>
      <c r="K717"/>
      <c r="L717"/>
      <c r="M717"/>
      <c r="N717"/>
      <c r="O717"/>
      <c r="P717"/>
      <c r="Q717"/>
      <c r="R717"/>
      <c r="S717"/>
      <c r="T717"/>
      <c r="U717"/>
      <c r="V717"/>
      <c r="W717"/>
      <c r="X717"/>
      <c r="Y717"/>
      <c r="Z717"/>
      <c r="AA717"/>
      <c r="AB717"/>
      <c r="AC717"/>
      <c r="AD717"/>
    </row>
    <row r="718" spans="1:30" s="113" customFormat="1" ht="34.5" customHeight="1">
      <c r="A718" s="86" t="s">
        <v>253</v>
      </c>
      <c r="B718" s="87" t="s">
        <v>672</v>
      </c>
      <c r="C718" s="112" t="s">
        <v>255</v>
      </c>
      <c r="D718" s="89" t="s">
        <v>576</v>
      </c>
      <c r="E718" s="90"/>
      <c r="F718" s="109"/>
      <c r="G718" s="97"/>
      <c r="H718" s="92"/>
      <c r="I718"/>
      <c r="J718"/>
      <c r="K718"/>
      <c r="L718"/>
      <c r="M718"/>
      <c r="N718"/>
      <c r="O718"/>
      <c r="P718"/>
      <c r="Q718"/>
      <c r="R718"/>
      <c r="S718"/>
      <c r="T718"/>
      <c r="U718"/>
      <c r="V718"/>
      <c r="W718"/>
      <c r="X718"/>
      <c r="Y718"/>
      <c r="Z718"/>
      <c r="AA718"/>
      <c r="AB718"/>
      <c r="AC718"/>
      <c r="AD718"/>
    </row>
    <row r="719" spans="1:30" s="96" customFormat="1" ht="39.75" customHeight="1">
      <c r="A719" s="86" t="s">
        <v>197</v>
      </c>
      <c r="B719" s="99" t="s">
        <v>93</v>
      </c>
      <c r="C719" s="88" t="s">
        <v>198</v>
      </c>
      <c r="D719" s="89"/>
      <c r="E719" s="90" t="s">
        <v>103</v>
      </c>
      <c r="F719" s="110">
        <v>2</v>
      </c>
      <c r="G719" s="141"/>
      <c r="H719" s="92">
        <f>F719*ROUND(G719,2)</f>
        <v>0</v>
      </c>
      <c r="I719"/>
      <c r="J719"/>
      <c r="K719"/>
      <c r="L719"/>
      <c r="M719"/>
      <c r="N719"/>
      <c r="O719"/>
      <c r="P719"/>
      <c r="Q719"/>
      <c r="R719"/>
      <c r="S719"/>
      <c r="T719"/>
      <c r="U719"/>
      <c r="V719"/>
      <c r="W719"/>
      <c r="X719"/>
      <c r="Y719"/>
      <c r="Z719"/>
      <c r="AA719"/>
      <c r="AB719"/>
      <c r="AC719"/>
      <c r="AD719"/>
    </row>
    <row r="720" spans="1:30" s="96" customFormat="1" ht="39.75" customHeight="1">
      <c r="A720" s="86" t="s">
        <v>199</v>
      </c>
      <c r="B720" s="99" t="s">
        <v>149</v>
      </c>
      <c r="C720" s="88" t="s">
        <v>200</v>
      </c>
      <c r="D720" s="89"/>
      <c r="E720" s="90" t="s">
        <v>103</v>
      </c>
      <c r="F720" s="110">
        <v>2</v>
      </c>
      <c r="G720" s="141"/>
      <c r="H720" s="92">
        <f>F720*ROUND(G720,2)</f>
        <v>0</v>
      </c>
      <c r="I720"/>
      <c r="J720"/>
      <c r="K720"/>
      <c r="L720"/>
      <c r="M720"/>
      <c r="N720"/>
      <c r="O720"/>
      <c r="P720"/>
      <c r="Q720"/>
      <c r="R720"/>
      <c r="S720"/>
      <c r="T720"/>
      <c r="U720"/>
      <c r="V720"/>
      <c r="W720"/>
      <c r="X720"/>
      <c r="Y720"/>
      <c r="Z720"/>
      <c r="AA720"/>
      <c r="AB720"/>
      <c r="AC720"/>
      <c r="AD720"/>
    </row>
    <row r="721" spans="1:30" s="113" customFormat="1" ht="34.5" customHeight="1">
      <c r="A721" s="86" t="s">
        <v>201</v>
      </c>
      <c r="B721" s="101" t="s">
        <v>673</v>
      </c>
      <c r="C721" s="112" t="s">
        <v>203</v>
      </c>
      <c r="D721" s="89" t="s">
        <v>576</v>
      </c>
      <c r="E721" s="90"/>
      <c r="F721" s="109"/>
      <c r="G721" s="97"/>
      <c r="H721" s="92"/>
      <c r="I721"/>
      <c r="J721"/>
      <c r="K721"/>
      <c r="L721"/>
      <c r="M721"/>
      <c r="N721"/>
      <c r="O721"/>
      <c r="P721"/>
      <c r="Q721"/>
      <c r="R721"/>
      <c r="S721"/>
      <c r="T721"/>
      <c r="U721"/>
      <c r="V721"/>
      <c r="W721"/>
      <c r="X721"/>
      <c r="Y721"/>
      <c r="Z721"/>
      <c r="AA721"/>
      <c r="AB721"/>
      <c r="AC721"/>
      <c r="AD721"/>
    </row>
    <row r="722" spans="1:30" s="113" customFormat="1" ht="34.5" customHeight="1">
      <c r="A722" s="86" t="s">
        <v>204</v>
      </c>
      <c r="B722" s="145" t="s">
        <v>93</v>
      </c>
      <c r="C722" s="112" t="s">
        <v>205</v>
      </c>
      <c r="D722" s="89"/>
      <c r="E722" s="90" t="s">
        <v>103</v>
      </c>
      <c r="F722" s="109">
        <v>4</v>
      </c>
      <c r="G722" s="141"/>
      <c r="H722" s="92">
        <f>F722*ROUND(G722,2)</f>
        <v>0</v>
      </c>
      <c r="I722"/>
      <c r="J722"/>
      <c r="K722"/>
      <c r="L722"/>
      <c r="M722"/>
      <c r="N722"/>
      <c r="O722"/>
      <c r="P722"/>
      <c r="Q722"/>
      <c r="R722"/>
      <c r="S722"/>
      <c r="T722"/>
      <c r="U722"/>
      <c r="V722"/>
      <c r="W722"/>
      <c r="X722"/>
      <c r="Y722"/>
      <c r="Z722"/>
      <c r="AA722"/>
      <c r="AB722"/>
      <c r="AC722"/>
      <c r="AD722"/>
    </row>
    <row r="723" spans="1:30" s="96" customFormat="1" ht="34.5" customHeight="1">
      <c r="A723" s="86" t="s">
        <v>213</v>
      </c>
      <c r="B723" s="87" t="s">
        <v>674</v>
      </c>
      <c r="C723" s="88" t="s">
        <v>714</v>
      </c>
      <c r="D723" s="89" t="s">
        <v>576</v>
      </c>
      <c r="E723" s="90" t="s">
        <v>103</v>
      </c>
      <c r="F723" s="109">
        <v>4</v>
      </c>
      <c r="G723" s="141"/>
      <c r="H723" s="92">
        <f>F723*ROUND(G723,2)</f>
        <v>0</v>
      </c>
      <c r="I723"/>
      <c r="J723"/>
      <c r="K723"/>
      <c r="L723"/>
      <c r="M723"/>
      <c r="N723"/>
      <c r="O723"/>
      <c r="P723"/>
      <c r="Q723"/>
      <c r="R723"/>
      <c r="S723"/>
      <c r="T723"/>
      <c r="U723"/>
      <c r="V723"/>
      <c r="W723"/>
      <c r="X723"/>
      <c r="Y723"/>
      <c r="Z723"/>
      <c r="AA723"/>
      <c r="AB723"/>
      <c r="AC723"/>
      <c r="AD723"/>
    </row>
    <row r="724" spans="1:8" ht="34.5" customHeight="1">
      <c r="A724" s="22"/>
      <c r="B724" s="148"/>
      <c r="C724" s="142" t="s">
        <v>25</v>
      </c>
      <c r="D724" s="137"/>
      <c r="E724" s="147"/>
      <c r="F724" s="189"/>
      <c r="G724" s="139"/>
      <c r="H724" s="140"/>
    </row>
    <row r="725" spans="1:30" s="96" customFormat="1" ht="39.75" customHeight="1">
      <c r="A725" s="86" t="s">
        <v>214</v>
      </c>
      <c r="B725" s="87" t="s">
        <v>675</v>
      </c>
      <c r="C725" s="88" t="s">
        <v>710</v>
      </c>
      <c r="D725" s="89" t="s">
        <v>216</v>
      </c>
      <c r="E725" s="90" t="s">
        <v>103</v>
      </c>
      <c r="F725" s="109">
        <v>2</v>
      </c>
      <c r="G725" s="141"/>
      <c r="H725" s="92">
        <f>F725*ROUND(G725,2)</f>
        <v>0</v>
      </c>
      <c r="I725"/>
      <c r="J725"/>
      <c r="K725"/>
      <c r="L725"/>
      <c r="M725"/>
      <c r="N725"/>
      <c r="O725"/>
      <c r="P725"/>
      <c r="Q725"/>
      <c r="R725"/>
      <c r="S725"/>
      <c r="T725"/>
      <c r="U725"/>
      <c r="V725"/>
      <c r="W725"/>
      <c r="X725"/>
      <c r="Y725"/>
      <c r="Z725"/>
      <c r="AA725"/>
      <c r="AB725"/>
      <c r="AC725"/>
      <c r="AD725"/>
    </row>
    <row r="726" spans="1:30" s="100" customFormat="1" ht="34.5" customHeight="1">
      <c r="A726" s="84" t="s">
        <v>257</v>
      </c>
      <c r="B726" s="101" t="s">
        <v>676</v>
      </c>
      <c r="C726" s="102" t="s">
        <v>259</v>
      </c>
      <c r="D726" s="103" t="s">
        <v>576</v>
      </c>
      <c r="E726" s="104"/>
      <c r="F726" s="110"/>
      <c r="G726" s="97"/>
      <c r="H726" s="105"/>
      <c r="I726"/>
      <c r="J726"/>
      <c r="K726"/>
      <c r="L726"/>
      <c r="M726"/>
      <c r="N726"/>
      <c r="O726"/>
      <c r="P726"/>
      <c r="Q726"/>
      <c r="R726"/>
      <c r="S726"/>
      <c r="T726"/>
      <c r="U726"/>
      <c r="V726"/>
      <c r="W726"/>
      <c r="X726"/>
      <c r="Y726"/>
      <c r="Z726"/>
      <c r="AA726"/>
      <c r="AB726"/>
      <c r="AC726"/>
      <c r="AD726"/>
    </row>
    <row r="727" spans="1:30" s="203" customFormat="1" ht="34.5" customHeight="1">
      <c r="A727" s="84" t="s">
        <v>217</v>
      </c>
      <c r="B727" s="149" t="s">
        <v>93</v>
      </c>
      <c r="C727" s="102" t="s">
        <v>340</v>
      </c>
      <c r="D727" s="103"/>
      <c r="E727" s="104" t="s">
        <v>218</v>
      </c>
      <c r="F727" s="191">
        <v>0.6</v>
      </c>
      <c r="G727" s="150"/>
      <c r="H727" s="105">
        <f>F727*ROUND(G727,2)</f>
        <v>0</v>
      </c>
      <c r="I727" s="202"/>
      <c r="J727" s="202"/>
      <c r="K727" s="202"/>
      <c r="L727" s="202"/>
      <c r="M727" s="202"/>
      <c r="N727" s="202"/>
      <c r="O727" s="202"/>
      <c r="P727" s="202"/>
      <c r="Q727" s="202"/>
      <c r="R727" s="202"/>
      <c r="S727" s="202"/>
      <c r="T727" s="202"/>
      <c r="U727" s="202"/>
      <c r="V727" s="202"/>
      <c r="W727" s="202"/>
      <c r="X727" s="202"/>
      <c r="Y727" s="202"/>
      <c r="Z727" s="202"/>
      <c r="AA727" s="202"/>
      <c r="AB727" s="202"/>
      <c r="AC727" s="202"/>
      <c r="AD727" s="202"/>
    </row>
    <row r="728" spans="1:30" s="93" customFormat="1" ht="34.5" customHeight="1">
      <c r="A728" s="86" t="s">
        <v>219</v>
      </c>
      <c r="B728" s="87" t="s">
        <v>677</v>
      </c>
      <c r="C728" s="88" t="s">
        <v>221</v>
      </c>
      <c r="D728" s="89" t="s">
        <v>216</v>
      </c>
      <c r="E728" s="90"/>
      <c r="F728" s="109"/>
      <c r="G728" s="97"/>
      <c r="H728" s="92"/>
      <c r="I728"/>
      <c r="J728"/>
      <c r="K728"/>
      <c r="L728"/>
      <c r="M728"/>
      <c r="N728"/>
      <c r="O728"/>
      <c r="P728"/>
      <c r="Q728"/>
      <c r="R728"/>
      <c r="S728"/>
      <c r="T728"/>
      <c r="U728"/>
      <c r="V728"/>
      <c r="W728"/>
      <c r="X728"/>
      <c r="Y728"/>
      <c r="Z728"/>
      <c r="AA728"/>
      <c r="AB728"/>
      <c r="AC728"/>
      <c r="AD728"/>
    </row>
    <row r="729" spans="1:30" s="96" customFormat="1" ht="34.5" customHeight="1">
      <c r="A729" s="86" t="s">
        <v>306</v>
      </c>
      <c r="B729" s="99" t="s">
        <v>93</v>
      </c>
      <c r="C729" s="88" t="s">
        <v>305</v>
      </c>
      <c r="D729" s="89"/>
      <c r="E729" s="90" t="s">
        <v>103</v>
      </c>
      <c r="F729" s="109">
        <v>1</v>
      </c>
      <c r="G729" s="141"/>
      <c r="H729" s="92">
        <f aca="true" t="shared" si="7" ref="H729:H736">F729*ROUND(G729,2)</f>
        <v>0</v>
      </c>
      <c r="I729"/>
      <c r="J729"/>
      <c r="K729"/>
      <c r="L729"/>
      <c r="M729"/>
      <c r="N729"/>
      <c r="O729"/>
      <c r="P729"/>
      <c r="Q729"/>
      <c r="R729"/>
      <c r="S729"/>
      <c r="T729"/>
      <c r="U729"/>
      <c r="V729"/>
      <c r="W729"/>
      <c r="X729"/>
      <c r="Y729"/>
      <c r="Z729"/>
      <c r="AA729"/>
      <c r="AB729"/>
      <c r="AC729"/>
      <c r="AD729"/>
    </row>
    <row r="730" spans="1:30" s="96" customFormat="1" ht="34.5" customHeight="1">
      <c r="A730" s="86" t="s">
        <v>222</v>
      </c>
      <c r="B730" s="99" t="s">
        <v>149</v>
      </c>
      <c r="C730" s="88" t="s">
        <v>223</v>
      </c>
      <c r="D730" s="89"/>
      <c r="E730" s="90" t="s">
        <v>103</v>
      </c>
      <c r="F730" s="109">
        <v>1</v>
      </c>
      <c r="G730" s="141"/>
      <c r="H730" s="92">
        <f t="shared" si="7"/>
        <v>0</v>
      </c>
      <c r="I730"/>
      <c r="J730"/>
      <c r="K730"/>
      <c r="L730"/>
      <c r="M730"/>
      <c r="N730"/>
      <c r="O730"/>
      <c r="P730"/>
      <c r="Q730"/>
      <c r="R730"/>
      <c r="S730"/>
      <c r="T730"/>
      <c r="U730"/>
      <c r="V730"/>
      <c r="W730"/>
      <c r="X730"/>
      <c r="Y730"/>
      <c r="Z730"/>
      <c r="AA730"/>
      <c r="AB730"/>
      <c r="AC730"/>
      <c r="AD730"/>
    </row>
    <row r="731" spans="1:30" s="96" customFormat="1" ht="34.5" customHeight="1">
      <c r="A731" s="86" t="s">
        <v>296</v>
      </c>
      <c r="B731" s="99" t="s">
        <v>297</v>
      </c>
      <c r="C731" s="88" t="s">
        <v>298</v>
      </c>
      <c r="D731" s="89"/>
      <c r="E731" s="90" t="s">
        <v>103</v>
      </c>
      <c r="F731" s="109">
        <v>1</v>
      </c>
      <c r="G731" s="141"/>
      <c r="H731" s="92">
        <f t="shared" si="7"/>
        <v>0</v>
      </c>
      <c r="I731"/>
      <c r="J731"/>
      <c r="K731"/>
      <c r="L731"/>
      <c r="M731"/>
      <c r="N731"/>
      <c r="O731"/>
      <c r="P731"/>
      <c r="Q731"/>
      <c r="R731"/>
      <c r="S731"/>
      <c r="T731"/>
      <c r="U731"/>
      <c r="V731"/>
      <c r="W731"/>
      <c r="X731"/>
      <c r="Y731"/>
      <c r="Z731"/>
      <c r="AA731"/>
      <c r="AB731"/>
      <c r="AC731"/>
      <c r="AD731"/>
    </row>
    <row r="732" spans="1:30" s="96" customFormat="1" ht="34.5" customHeight="1">
      <c r="A732" s="86" t="s">
        <v>299</v>
      </c>
      <c r="B732" s="99" t="s">
        <v>107</v>
      </c>
      <c r="C732" s="88" t="s">
        <v>300</v>
      </c>
      <c r="D732" s="89"/>
      <c r="E732" s="90" t="s">
        <v>103</v>
      </c>
      <c r="F732" s="109">
        <v>2</v>
      </c>
      <c r="G732" s="141"/>
      <c r="H732" s="92">
        <f t="shared" si="7"/>
        <v>0</v>
      </c>
      <c r="I732"/>
      <c r="J732"/>
      <c r="K732"/>
      <c r="L732"/>
      <c r="M732"/>
      <c r="N732"/>
      <c r="O732"/>
      <c r="P732"/>
      <c r="Q732"/>
      <c r="R732"/>
      <c r="S732"/>
      <c r="T732"/>
      <c r="U732"/>
      <c r="V732"/>
      <c r="W732"/>
      <c r="X732"/>
      <c r="Y732"/>
      <c r="Z732"/>
      <c r="AA732"/>
      <c r="AB732"/>
      <c r="AC732"/>
      <c r="AD732"/>
    </row>
    <row r="733" spans="1:30" s="93" customFormat="1" ht="34.5" customHeight="1">
      <c r="A733" s="86" t="s">
        <v>224</v>
      </c>
      <c r="B733" s="87" t="s">
        <v>678</v>
      </c>
      <c r="C733" s="88" t="s">
        <v>226</v>
      </c>
      <c r="D733" s="89" t="s">
        <v>216</v>
      </c>
      <c r="E733" s="90" t="s">
        <v>103</v>
      </c>
      <c r="F733" s="109">
        <v>4</v>
      </c>
      <c r="G733" s="141"/>
      <c r="H733" s="92">
        <f t="shared" si="7"/>
        <v>0</v>
      </c>
      <c r="I733"/>
      <c r="J733"/>
      <c r="K733"/>
      <c r="L733"/>
      <c r="M733"/>
      <c r="N733"/>
      <c r="O733"/>
      <c r="P733"/>
      <c r="Q733"/>
      <c r="R733"/>
      <c r="S733"/>
      <c r="T733"/>
      <c r="U733"/>
      <c r="V733"/>
      <c r="W733"/>
      <c r="X733"/>
      <c r="Y733"/>
      <c r="Z733"/>
      <c r="AA733"/>
      <c r="AB733"/>
      <c r="AC733"/>
      <c r="AD733"/>
    </row>
    <row r="734" spans="1:30" s="93" customFormat="1" ht="34.5" customHeight="1">
      <c r="A734" s="86" t="s">
        <v>227</v>
      </c>
      <c r="B734" s="87" t="s">
        <v>679</v>
      </c>
      <c r="C734" s="88" t="s">
        <v>229</v>
      </c>
      <c r="D734" s="89" t="s">
        <v>216</v>
      </c>
      <c r="E734" s="90" t="s">
        <v>103</v>
      </c>
      <c r="F734" s="109">
        <v>2</v>
      </c>
      <c r="G734" s="141"/>
      <c r="H734" s="92">
        <f t="shared" si="7"/>
        <v>0</v>
      </c>
      <c r="I734"/>
      <c r="J734"/>
      <c r="K734"/>
      <c r="L734"/>
      <c r="M734"/>
      <c r="N734"/>
      <c r="O734"/>
      <c r="P734"/>
      <c r="Q734"/>
      <c r="R734"/>
      <c r="S734"/>
      <c r="T734"/>
      <c r="U734"/>
      <c r="V734"/>
      <c r="W734"/>
      <c r="X734"/>
      <c r="Y734"/>
      <c r="Z734"/>
      <c r="AA734"/>
      <c r="AB734"/>
      <c r="AC734"/>
      <c r="AD734"/>
    </row>
    <row r="735" spans="1:30" s="114" customFormat="1" ht="34.5" customHeight="1">
      <c r="A735" s="86" t="s">
        <v>230</v>
      </c>
      <c r="B735" s="87" t="s">
        <v>680</v>
      </c>
      <c r="C735" s="88" t="s">
        <v>232</v>
      </c>
      <c r="D735" s="89" t="s">
        <v>216</v>
      </c>
      <c r="E735" s="90" t="s">
        <v>103</v>
      </c>
      <c r="F735" s="109">
        <v>10</v>
      </c>
      <c r="G735" s="141"/>
      <c r="H735" s="92">
        <f t="shared" si="7"/>
        <v>0</v>
      </c>
      <c r="I735"/>
      <c r="J735"/>
      <c r="K735"/>
      <c r="L735"/>
      <c r="M735"/>
      <c r="N735"/>
      <c r="O735"/>
      <c r="P735"/>
      <c r="Q735"/>
      <c r="R735"/>
      <c r="S735"/>
      <c r="T735"/>
      <c r="U735"/>
      <c r="V735"/>
      <c r="W735"/>
      <c r="X735"/>
      <c r="Y735"/>
      <c r="Z735"/>
      <c r="AA735"/>
      <c r="AB735"/>
      <c r="AC735"/>
      <c r="AD735"/>
    </row>
    <row r="736" spans="1:30" s="96" customFormat="1" ht="34.5" customHeight="1">
      <c r="A736" s="86" t="s">
        <v>233</v>
      </c>
      <c r="B736" s="87" t="s">
        <v>681</v>
      </c>
      <c r="C736" s="88" t="s">
        <v>713</v>
      </c>
      <c r="D736" s="89" t="s">
        <v>216</v>
      </c>
      <c r="E736" s="90" t="s">
        <v>103</v>
      </c>
      <c r="F736" s="109">
        <v>5</v>
      </c>
      <c r="G736" s="141"/>
      <c r="H736" s="92">
        <f t="shared" si="7"/>
        <v>0</v>
      </c>
      <c r="I736"/>
      <c r="J736"/>
      <c r="K736"/>
      <c r="L736"/>
      <c r="M736"/>
      <c r="N736"/>
      <c r="O736"/>
      <c r="P736"/>
      <c r="Q736"/>
      <c r="R736"/>
      <c r="S736"/>
      <c r="T736"/>
      <c r="U736"/>
      <c r="V736"/>
      <c r="W736"/>
      <c r="X736"/>
      <c r="Y736"/>
      <c r="Z736"/>
      <c r="AA736"/>
      <c r="AB736"/>
      <c r="AC736"/>
      <c r="AD736"/>
    </row>
    <row r="737" spans="1:8" ht="34.5" customHeight="1">
      <c r="A737" s="22"/>
      <c r="B737" s="135"/>
      <c r="C737" s="142" t="s">
        <v>26</v>
      </c>
      <c r="D737" s="137"/>
      <c r="E737" s="143"/>
      <c r="F737" s="190"/>
      <c r="G737" s="139"/>
      <c r="H737" s="140"/>
    </row>
    <row r="738" spans="1:30" s="93" customFormat="1" ht="34.5" customHeight="1">
      <c r="A738" s="95" t="s">
        <v>235</v>
      </c>
      <c r="B738" s="87" t="s">
        <v>682</v>
      </c>
      <c r="C738" s="88" t="s">
        <v>237</v>
      </c>
      <c r="D738" s="89" t="s">
        <v>238</v>
      </c>
      <c r="E738" s="90"/>
      <c r="F738" s="91"/>
      <c r="G738" s="97"/>
      <c r="H738" s="97"/>
      <c r="I738"/>
      <c r="J738"/>
      <c r="K738"/>
      <c r="L738"/>
      <c r="M738"/>
      <c r="N738"/>
      <c r="O738"/>
      <c r="P738"/>
      <c r="Q738"/>
      <c r="R738"/>
      <c r="S738"/>
      <c r="T738"/>
      <c r="U738"/>
      <c r="V738"/>
      <c r="W738"/>
      <c r="X738"/>
      <c r="Y738"/>
      <c r="Z738"/>
      <c r="AA738"/>
      <c r="AB738"/>
      <c r="AC738"/>
      <c r="AD738"/>
    </row>
    <row r="739" spans="1:30" s="96" customFormat="1" ht="34.5" customHeight="1">
      <c r="A739" s="95" t="s">
        <v>239</v>
      </c>
      <c r="B739" s="99" t="s">
        <v>93</v>
      </c>
      <c r="C739" s="88" t="s">
        <v>240</v>
      </c>
      <c r="D739" s="89"/>
      <c r="E739" s="90" t="s">
        <v>86</v>
      </c>
      <c r="F739" s="91">
        <v>200</v>
      </c>
      <c r="G739" s="141"/>
      <c r="H739" s="92">
        <f>F739*ROUND(G739,2)</f>
        <v>0</v>
      </c>
      <c r="I739"/>
      <c r="J739"/>
      <c r="K739"/>
      <c r="L739"/>
      <c r="M739"/>
      <c r="N739"/>
      <c r="O739"/>
      <c r="P739"/>
      <c r="Q739"/>
      <c r="R739"/>
      <c r="S739"/>
      <c r="T739"/>
      <c r="U739"/>
      <c r="V739"/>
      <c r="W739"/>
      <c r="X739"/>
      <c r="Y739"/>
      <c r="Z739"/>
      <c r="AA739"/>
      <c r="AB739"/>
      <c r="AC739"/>
      <c r="AD739"/>
    </row>
    <row r="740" spans="1:30" s="96" customFormat="1" ht="34.5" customHeight="1">
      <c r="A740" s="95" t="s">
        <v>241</v>
      </c>
      <c r="B740" s="99" t="s">
        <v>149</v>
      </c>
      <c r="C740" s="88" t="s">
        <v>242</v>
      </c>
      <c r="D740" s="89"/>
      <c r="E740" s="90" t="s">
        <v>86</v>
      </c>
      <c r="F740" s="91">
        <v>1200</v>
      </c>
      <c r="G740" s="141"/>
      <c r="H740" s="92">
        <f>F740*ROUND(G740,2)</f>
        <v>0</v>
      </c>
      <c r="I740"/>
      <c r="J740"/>
      <c r="K740"/>
      <c r="L740"/>
      <c r="M740"/>
      <c r="N740"/>
      <c r="O740"/>
      <c r="P740"/>
      <c r="Q740"/>
      <c r="R740"/>
      <c r="S740"/>
      <c r="T740"/>
      <c r="U740"/>
      <c r="V740"/>
      <c r="W740"/>
      <c r="X740"/>
      <c r="Y740"/>
      <c r="Z740"/>
      <c r="AA740"/>
      <c r="AB740"/>
      <c r="AC740"/>
      <c r="AD740"/>
    </row>
    <row r="741" spans="1:30" s="47" customFormat="1" ht="34.5" customHeight="1" thickBot="1">
      <c r="A741" s="46"/>
      <c r="B741" s="151" t="str">
        <f>B667</f>
        <v>K</v>
      </c>
      <c r="C741" s="319" t="str">
        <f>C667</f>
        <v>Jamison Av. Major Rehabilitation; Watt St. - Truman St.</v>
      </c>
      <c r="D741" s="320"/>
      <c r="E741" s="320"/>
      <c r="F741" s="321"/>
      <c r="G741" s="153" t="s">
        <v>17</v>
      </c>
      <c r="H741" s="153">
        <f>SUM(H667:H740)</f>
        <v>0</v>
      </c>
      <c r="I741"/>
      <c r="J741"/>
      <c r="K741"/>
      <c r="L741"/>
      <c r="M741"/>
      <c r="N741"/>
      <c r="O741"/>
      <c r="P741"/>
      <c r="Q741"/>
      <c r="R741"/>
      <c r="S741"/>
      <c r="T741"/>
      <c r="U741"/>
      <c r="V741"/>
      <c r="W741"/>
      <c r="X741"/>
      <c r="Y741"/>
      <c r="Z741"/>
      <c r="AA741"/>
      <c r="AB741"/>
      <c r="AC741"/>
      <c r="AD741"/>
    </row>
    <row r="742" spans="1:30" s="47" customFormat="1" ht="34.5" customHeight="1" thickTop="1">
      <c r="A742" s="49"/>
      <c r="B742" s="132" t="s">
        <v>67</v>
      </c>
      <c r="C742" s="326" t="s">
        <v>529</v>
      </c>
      <c r="D742" s="327"/>
      <c r="E742" s="262"/>
      <c r="F742" s="192"/>
      <c r="G742" s="263"/>
      <c r="H742" s="159"/>
      <c r="I742"/>
      <c r="J742"/>
      <c r="K742"/>
      <c r="L742"/>
      <c r="M742"/>
      <c r="N742"/>
      <c r="O742"/>
      <c r="P742"/>
      <c r="Q742"/>
      <c r="R742"/>
      <c r="S742"/>
      <c r="T742"/>
      <c r="U742"/>
      <c r="V742"/>
      <c r="W742"/>
      <c r="X742"/>
      <c r="Y742"/>
      <c r="Z742"/>
      <c r="AA742"/>
      <c r="AB742"/>
      <c r="AC742"/>
      <c r="AD742"/>
    </row>
    <row r="743" spans="1:30" s="85" customFormat="1" ht="34.5" customHeight="1">
      <c r="A743" s="84" t="s">
        <v>69</v>
      </c>
      <c r="B743" s="101" t="s">
        <v>530</v>
      </c>
      <c r="C743" s="102" t="s">
        <v>71</v>
      </c>
      <c r="D743" s="103" t="s">
        <v>602</v>
      </c>
      <c r="E743" s="104" t="s">
        <v>73</v>
      </c>
      <c r="F743" s="91">
        <v>15</v>
      </c>
      <c r="G743" s="141"/>
      <c r="H743" s="92">
        <f>F743*ROUND(G743,2)</f>
        <v>0</v>
      </c>
      <c r="I743"/>
      <c r="J743"/>
      <c r="K743"/>
      <c r="L743"/>
      <c r="M743"/>
      <c r="N743"/>
      <c r="O743"/>
      <c r="P743"/>
      <c r="Q743"/>
      <c r="R743"/>
      <c r="S743"/>
      <c r="T743"/>
      <c r="U743"/>
      <c r="V743"/>
      <c r="W743"/>
      <c r="X743"/>
      <c r="Y743"/>
      <c r="Z743"/>
      <c r="AA743"/>
      <c r="AB743"/>
      <c r="AC743"/>
      <c r="AD743"/>
    </row>
    <row r="744" spans="1:30" s="85" customFormat="1" ht="34.5" customHeight="1">
      <c r="A744" s="94" t="s">
        <v>80</v>
      </c>
      <c r="B744" s="101" t="s">
        <v>531</v>
      </c>
      <c r="C744" s="102" t="s">
        <v>82</v>
      </c>
      <c r="D744" s="103" t="s">
        <v>602</v>
      </c>
      <c r="E744" s="104" t="s">
        <v>73</v>
      </c>
      <c r="F744" s="115">
        <v>20</v>
      </c>
      <c r="G744" s="141"/>
      <c r="H744" s="92">
        <f>F744*ROUND(G744,2)</f>
        <v>0</v>
      </c>
      <c r="I744"/>
      <c r="J744"/>
      <c r="K744"/>
      <c r="L744"/>
      <c r="M744"/>
      <c r="N744"/>
      <c r="O744"/>
      <c r="P744"/>
      <c r="Q744"/>
      <c r="R744"/>
      <c r="S744"/>
      <c r="T744"/>
      <c r="U744"/>
      <c r="V744"/>
      <c r="W744"/>
      <c r="X744"/>
      <c r="Y744"/>
      <c r="Z744"/>
      <c r="AA744"/>
      <c r="AB744"/>
      <c r="AC744"/>
      <c r="AD744"/>
    </row>
    <row r="745" spans="1:30" s="96" customFormat="1" ht="34.5" customHeight="1">
      <c r="A745" s="95" t="s">
        <v>83</v>
      </c>
      <c r="B745" s="87" t="s">
        <v>532</v>
      </c>
      <c r="C745" s="88" t="s">
        <v>85</v>
      </c>
      <c r="D745" s="89" t="s">
        <v>602</v>
      </c>
      <c r="E745" s="90" t="s">
        <v>86</v>
      </c>
      <c r="F745" s="91">
        <v>60</v>
      </c>
      <c r="G745" s="141"/>
      <c r="H745" s="92">
        <f>F745*ROUND(G745,2)</f>
        <v>0</v>
      </c>
      <c r="I745"/>
      <c r="J745"/>
      <c r="K745"/>
      <c r="L745"/>
      <c r="M745"/>
      <c r="N745"/>
      <c r="O745"/>
      <c r="P745"/>
      <c r="Q745"/>
      <c r="R745"/>
      <c r="S745"/>
      <c r="T745"/>
      <c r="U745"/>
      <c r="V745"/>
      <c r="W745"/>
      <c r="X745"/>
      <c r="Y745"/>
      <c r="Z745"/>
      <c r="AA745"/>
      <c r="AB745"/>
      <c r="AC745"/>
      <c r="AD745"/>
    </row>
    <row r="746" spans="1:8" ht="34.5" customHeight="1">
      <c r="A746" s="22"/>
      <c r="B746" s="135"/>
      <c r="C746" s="142" t="s">
        <v>346</v>
      </c>
      <c r="D746" s="137"/>
      <c r="E746" s="143"/>
      <c r="F746" s="190"/>
      <c r="G746" s="139"/>
      <c r="H746" s="140"/>
    </row>
    <row r="747" spans="1:30" s="100" customFormat="1" ht="34.5" customHeight="1">
      <c r="A747" s="94" t="s">
        <v>243</v>
      </c>
      <c r="B747" s="101" t="s">
        <v>683</v>
      </c>
      <c r="C747" s="102" t="s">
        <v>245</v>
      </c>
      <c r="D747" s="103" t="s">
        <v>603</v>
      </c>
      <c r="E747" s="104"/>
      <c r="F747" s="115"/>
      <c r="G747" s="97"/>
      <c r="H747" s="92"/>
      <c r="I747"/>
      <c r="J747"/>
      <c r="K747"/>
      <c r="L747"/>
      <c r="M747"/>
      <c r="N747"/>
      <c r="O747"/>
      <c r="P747"/>
      <c r="Q747"/>
      <c r="R747"/>
      <c r="S747"/>
      <c r="T747"/>
      <c r="U747"/>
      <c r="V747"/>
      <c r="W747"/>
      <c r="X747"/>
      <c r="Y747"/>
      <c r="Z747"/>
      <c r="AA747"/>
      <c r="AB747"/>
      <c r="AC747"/>
      <c r="AD747"/>
    </row>
    <row r="748" spans="1:30" s="96" customFormat="1" ht="34.5" customHeight="1">
      <c r="A748" s="95" t="s">
        <v>246</v>
      </c>
      <c r="B748" s="99" t="s">
        <v>93</v>
      </c>
      <c r="C748" s="88" t="s">
        <v>247</v>
      </c>
      <c r="D748" s="89" t="s">
        <v>2</v>
      </c>
      <c r="E748" s="90" t="s">
        <v>86</v>
      </c>
      <c r="F748" s="91">
        <v>180</v>
      </c>
      <c r="G748" s="141"/>
      <c r="H748" s="92">
        <f>F748*ROUND(G748,2)</f>
        <v>0</v>
      </c>
      <c r="I748"/>
      <c r="J748"/>
      <c r="K748"/>
      <c r="L748"/>
      <c r="M748"/>
      <c r="N748"/>
      <c r="O748"/>
      <c r="P748"/>
      <c r="Q748"/>
      <c r="R748"/>
      <c r="S748"/>
      <c r="T748"/>
      <c r="U748"/>
      <c r="V748"/>
      <c r="W748"/>
      <c r="X748"/>
      <c r="Y748"/>
      <c r="Z748"/>
      <c r="AA748"/>
      <c r="AB748"/>
      <c r="AC748"/>
      <c r="AD748"/>
    </row>
    <row r="749" spans="1:30" s="100" customFormat="1" ht="34.5" customHeight="1">
      <c r="A749" s="94" t="s">
        <v>248</v>
      </c>
      <c r="B749" s="101" t="s">
        <v>684</v>
      </c>
      <c r="C749" s="102" t="s">
        <v>250</v>
      </c>
      <c r="D749" s="103" t="s">
        <v>603</v>
      </c>
      <c r="E749" s="104"/>
      <c r="F749" s="115"/>
      <c r="G749" s="97"/>
      <c r="H749" s="92"/>
      <c r="I749"/>
      <c r="J749"/>
      <c r="K749"/>
      <c r="L749"/>
      <c r="M749"/>
      <c r="N749"/>
      <c r="O749"/>
      <c r="P749"/>
      <c r="Q749"/>
      <c r="R749"/>
      <c r="S749"/>
      <c r="T749"/>
      <c r="U749"/>
      <c r="V749"/>
      <c r="W749"/>
      <c r="X749"/>
      <c r="Y749"/>
      <c r="Z749"/>
      <c r="AA749"/>
      <c r="AB749"/>
      <c r="AC749"/>
      <c r="AD749"/>
    </row>
    <row r="750" spans="1:30" s="96" customFormat="1" ht="34.5" customHeight="1">
      <c r="A750" s="95" t="s">
        <v>315</v>
      </c>
      <c r="B750" s="99" t="s">
        <v>93</v>
      </c>
      <c r="C750" s="88" t="s">
        <v>316</v>
      </c>
      <c r="D750" s="89" t="s">
        <v>2</v>
      </c>
      <c r="E750" s="90" t="s">
        <v>86</v>
      </c>
      <c r="F750" s="91">
        <v>10</v>
      </c>
      <c r="G750" s="141"/>
      <c r="H750" s="92">
        <f>F750*ROUND(G750,2)</f>
        <v>0</v>
      </c>
      <c r="I750"/>
      <c r="J750"/>
      <c r="K750"/>
      <c r="L750"/>
      <c r="M750"/>
      <c r="N750"/>
      <c r="O750"/>
      <c r="P750"/>
      <c r="Q750"/>
      <c r="R750"/>
      <c r="S750"/>
      <c r="T750"/>
      <c r="U750"/>
      <c r="V750"/>
      <c r="W750"/>
      <c r="X750"/>
      <c r="Y750"/>
      <c r="Z750"/>
      <c r="AA750"/>
      <c r="AB750"/>
      <c r="AC750"/>
      <c r="AD750"/>
    </row>
    <row r="751" spans="1:30" s="96" customFormat="1" ht="34.5" customHeight="1">
      <c r="A751" s="95" t="s">
        <v>284</v>
      </c>
      <c r="B751" s="99" t="s">
        <v>149</v>
      </c>
      <c r="C751" s="88" t="s">
        <v>285</v>
      </c>
      <c r="D751" s="89" t="s">
        <v>2</v>
      </c>
      <c r="E751" s="90" t="s">
        <v>86</v>
      </c>
      <c r="F751" s="91">
        <v>110</v>
      </c>
      <c r="G751" s="141"/>
      <c r="H751" s="92">
        <f>F751*ROUND(G751,2)</f>
        <v>0</v>
      </c>
      <c r="I751"/>
      <c r="J751"/>
      <c r="K751"/>
      <c r="L751"/>
      <c r="M751"/>
      <c r="N751"/>
      <c r="O751"/>
      <c r="P751"/>
      <c r="Q751"/>
      <c r="R751"/>
      <c r="S751"/>
      <c r="T751"/>
      <c r="U751"/>
      <c r="V751"/>
      <c r="W751"/>
      <c r="X751"/>
      <c r="Y751"/>
      <c r="Z751"/>
      <c r="AA751"/>
      <c r="AB751"/>
      <c r="AC751"/>
      <c r="AD751"/>
    </row>
    <row r="752" spans="1:30" s="96" customFormat="1" ht="34.5" customHeight="1">
      <c r="A752" s="95" t="s">
        <v>251</v>
      </c>
      <c r="B752" s="99" t="s">
        <v>685</v>
      </c>
      <c r="C752" s="88" t="s">
        <v>252</v>
      </c>
      <c r="D752" s="89" t="s">
        <v>2</v>
      </c>
      <c r="E752" s="90" t="s">
        <v>86</v>
      </c>
      <c r="F752" s="91">
        <v>40</v>
      </c>
      <c r="G752" s="141"/>
      <c r="H752" s="92">
        <f>F752*ROUND(G752,2)</f>
        <v>0</v>
      </c>
      <c r="I752"/>
      <c r="J752"/>
      <c r="K752"/>
      <c r="L752"/>
      <c r="M752"/>
      <c r="N752"/>
      <c r="O752"/>
      <c r="P752"/>
      <c r="Q752"/>
      <c r="R752"/>
      <c r="S752"/>
      <c r="T752"/>
      <c r="U752"/>
      <c r="V752"/>
      <c r="W752"/>
      <c r="X752"/>
      <c r="Y752"/>
      <c r="Z752"/>
      <c r="AA752"/>
      <c r="AB752"/>
      <c r="AC752"/>
      <c r="AD752"/>
    </row>
    <row r="753" spans="1:30" s="96" customFormat="1" ht="34.5" customHeight="1">
      <c r="A753" s="95" t="s">
        <v>317</v>
      </c>
      <c r="B753" s="87" t="s">
        <v>686</v>
      </c>
      <c r="C753" s="88" t="s">
        <v>319</v>
      </c>
      <c r="D753" s="89" t="s">
        <v>603</v>
      </c>
      <c r="E753" s="90"/>
      <c r="F753" s="91"/>
      <c r="G753" s="97"/>
      <c r="H753" s="92"/>
      <c r="I753"/>
      <c r="J753"/>
      <c r="K753"/>
      <c r="L753"/>
      <c r="M753"/>
      <c r="N753"/>
      <c r="O753"/>
      <c r="P753"/>
      <c r="Q753"/>
      <c r="R753"/>
      <c r="S753"/>
      <c r="T753"/>
      <c r="U753"/>
      <c r="V753"/>
      <c r="W753"/>
      <c r="X753"/>
      <c r="Y753"/>
      <c r="Z753"/>
      <c r="AA753"/>
      <c r="AB753"/>
      <c r="AC753"/>
      <c r="AD753"/>
    </row>
    <row r="754" spans="1:30" s="96" customFormat="1" ht="34.5" customHeight="1">
      <c r="A754" s="95" t="s">
        <v>320</v>
      </c>
      <c r="B754" s="99" t="s">
        <v>93</v>
      </c>
      <c r="C754" s="88" t="s">
        <v>321</v>
      </c>
      <c r="D754" s="89" t="s">
        <v>2</v>
      </c>
      <c r="E754" s="90" t="s">
        <v>103</v>
      </c>
      <c r="F754" s="91">
        <v>150</v>
      </c>
      <c r="G754" s="141"/>
      <c r="H754" s="92">
        <f>F754*ROUND(G754,2)</f>
        <v>0</v>
      </c>
      <c r="I754"/>
      <c r="J754"/>
      <c r="K754"/>
      <c r="L754"/>
      <c r="M754"/>
      <c r="N754"/>
      <c r="O754"/>
      <c r="P754"/>
      <c r="Q754"/>
      <c r="R754"/>
      <c r="S754"/>
      <c r="T754"/>
      <c r="U754"/>
      <c r="V754"/>
      <c r="W754"/>
      <c r="X754"/>
      <c r="Y754"/>
      <c r="Z754"/>
      <c r="AA754"/>
      <c r="AB754"/>
      <c r="AC754"/>
      <c r="AD754"/>
    </row>
    <row r="755" spans="1:30" s="96" customFormat="1" ht="34.5" customHeight="1">
      <c r="A755" s="95" t="s">
        <v>98</v>
      </c>
      <c r="B755" s="87" t="s">
        <v>533</v>
      </c>
      <c r="C755" s="88" t="s">
        <v>100</v>
      </c>
      <c r="D755" s="89" t="s">
        <v>603</v>
      </c>
      <c r="E755" s="90"/>
      <c r="F755" s="91"/>
      <c r="G755" s="97"/>
      <c r="H755" s="92"/>
      <c r="I755"/>
      <c r="J755"/>
      <c r="K755"/>
      <c r="L755"/>
      <c r="M755"/>
      <c r="N755"/>
      <c r="O755"/>
      <c r="P755"/>
      <c r="Q755"/>
      <c r="R755"/>
      <c r="S755"/>
      <c r="T755"/>
      <c r="U755"/>
      <c r="V755"/>
      <c r="W755"/>
      <c r="X755"/>
      <c r="Y755"/>
      <c r="Z755"/>
      <c r="AA755"/>
      <c r="AB755"/>
      <c r="AC755"/>
      <c r="AD755"/>
    </row>
    <row r="756" spans="1:30" s="96" customFormat="1" ht="34.5" customHeight="1">
      <c r="A756" s="95" t="s">
        <v>101</v>
      </c>
      <c r="B756" s="99" t="s">
        <v>93</v>
      </c>
      <c r="C756" s="88" t="s">
        <v>102</v>
      </c>
      <c r="D756" s="89" t="s">
        <v>2</v>
      </c>
      <c r="E756" s="90" t="s">
        <v>103</v>
      </c>
      <c r="F756" s="91">
        <v>150</v>
      </c>
      <c r="G756" s="141"/>
      <c r="H756" s="92">
        <f>F756*ROUND(G756,2)</f>
        <v>0</v>
      </c>
      <c r="I756"/>
      <c r="J756"/>
      <c r="K756"/>
      <c r="L756"/>
      <c r="M756"/>
      <c r="N756"/>
      <c r="O756"/>
      <c r="P756"/>
      <c r="Q756"/>
      <c r="R756"/>
      <c r="S756"/>
      <c r="T756"/>
      <c r="U756"/>
      <c r="V756"/>
      <c r="W756"/>
      <c r="X756"/>
      <c r="Y756"/>
      <c r="Z756"/>
      <c r="AA756"/>
      <c r="AB756"/>
      <c r="AC756"/>
      <c r="AD756"/>
    </row>
    <row r="757" spans="1:30" s="93" customFormat="1" ht="34.5" customHeight="1">
      <c r="A757" s="95" t="s">
        <v>113</v>
      </c>
      <c r="B757" s="87" t="s">
        <v>687</v>
      </c>
      <c r="C757" s="88" t="s">
        <v>115</v>
      </c>
      <c r="D757" s="89" t="s">
        <v>562</v>
      </c>
      <c r="E757" s="90"/>
      <c r="F757" s="91"/>
      <c r="G757" s="97"/>
      <c r="H757" s="92"/>
      <c r="I757"/>
      <c r="J757"/>
      <c r="K757"/>
      <c r="L757"/>
      <c r="M757"/>
      <c r="N757"/>
      <c r="O757"/>
      <c r="P757"/>
      <c r="Q757"/>
      <c r="R757"/>
      <c r="S757"/>
      <c r="T757"/>
      <c r="U757"/>
      <c r="V757"/>
      <c r="W757"/>
      <c r="X757"/>
      <c r="Y757"/>
      <c r="Z757"/>
      <c r="AA757"/>
      <c r="AB757"/>
      <c r="AC757"/>
      <c r="AD757"/>
    </row>
    <row r="758" spans="1:30" s="96" customFormat="1" ht="34.5" customHeight="1">
      <c r="A758" s="95" t="s">
        <v>116</v>
      </c>
      <c r="B758" s="99" t="s">
        <v>78</v>
      </c>
      <c r="C758" s="88" t="s">
        <v>108</v>
      </c>
      <c r="D758" s="89" t="s">
        <v>112</v>
      </c>
      <c r="E758" s="90"/>
      <c r="F758" s="91"/>
      <c r="G758" s="97"/>
      <c r="H758" s="92"/>
      <c r="I758"/>
      <c r="J758"/>
      <c r="K758"/>
      <c r="L758"/>
      <c r="M758"/>
      <c r="N758"/>
      <c r="O758"/>
      <c r="P758"/>
      <c r="Q758"/>
      <c r="R758"/>
      <c r="S758"/>
      <c r="T758"/>
      <c r="U758"/>
      <c r="V758"/>
      <c r="W758"/>
      <c r="X758"/>
      <c r="Y758"/>
      <c r="Z758"/>
      <c r="AA758"/>
      <c r="AB758"/>
      <c r="AC758"/>
      <c r="AD758"/>
    </row>
    <row r="759" spans="1:30" s="96" customFormat="1" ht="34.5" customHeight="1">
      <c r="A759" s="95" t="s">
        <v>117</v>
      </c>
      <c r="B759" s="144"/>
      <c r="C759" s="88" t="s">
        <v>118</v>
      </c>
      <c r="D759" s="89"/>
      <c r="E759" s="90" t="s">
        <v>86</v>
      </c>
      <c r="F759" s="91">
        <v>15</v>
      </c>
      <c r="G759" s="141"/>
      <c r="H759" s="92">
        <f>F759*ROUND(G759,2)</f>
        <v>0</v>
      </c>
      <c r="I759"/>
      <c r="J759"/>
      <c r="K759"/>
      <c r="L759"/>
      <c r="M759"/>
      <c r="N759"/>
      <c r="O759"/>
      <c r="P759"/>
      <c r="Q759"/>
      <c r="R759"/>
      <c r="S759"/>
      <c r="T759"/>
      <c r="U759"/>
      <c r="V759"/>
      <c r="W759"/>
      <c r="X759"/>
      <c r="Y759"/>
      <c r="Z759"/>
      <c r="AA759"/>
      <c r="AB759"/>
      <c r="AC759"/>
      <c r="AD759"/>
    </row>
    <row r="760" spans="1:30" s="100" customFormat="1" ht="34.5" customHeight="1">
      <c r="A760" s="94" t="s">
        <v>119</v>
      </c>
      <c r="B760" s="154"/>
      <c r="C760" s="102" t="s">
        <v>120</v>
      </c>
      <c r="D760" s="103"/>
      <c r="E760" s="104" t="s">
        <v>86</v>
      </c>
      <c r="F760" s="115">
        <v>55</v>
      </c>
      <c r="G760" s="141"/>
      <c r="H760" s="92">
        <f>F760*ROUND(G760,2)</f>
        <v>0</v>
      </c>
      <c r="I760"/>
      <c r="J760"/>
      <c r="K760"/>
      <c r="L760"/>
      <c r="M760"/>
      <c r="N760"/>
      <c r="O760"/>
      <c r="P760"/>
      <c r="Q760"/>
      <c r="R760"/>
      <c r="S760"/>
      <c r="T760"/>
      <c r="U760"/>
      <c r="V760"/>
      <c r="W760"/>
      <c r="X760"/>
      <c r="Y760"/>
      <c r="Z760"/>
      <c r="AA760"/>
      <c r="AB760"/>
      <c r="AC760"/>
      <c r="AD760"/>
    </row>
    <row r="761" spans="1:30" s="96" customFormat="1" ht="34.5" customHeight="1">
      <c r="A761" s="95" t="s">
        <v>121</v>
      </c>
      <c r="B761" s="144"/>
      <c r="C761" s="88" t="s">
        <v>122</v>
      </c>
      <c r="D761" s="89" t="s">
        <v>2</v>
      </c>
      <c r="E761" s="90" t="s">
        <v>86</v>
      </c>
      <c r="F761" s="91">
        <v>55</v>
      </c>
      <c r="G761" s="141"/>
      <c r="H761" s="92">
        <f>F761*ROUND(G761,2)</f>
        <v>0</v>
      </c>
      <c r="I761"/>
      <c r="J761"/>
      <c r="K761"/>
      <c r="L761"/>
      <c r="M761"/>
      <c r="N761"/>
      <c r="O761"/>
      <c r="P761"/>
      <c r="Q761"/>
      <c r="R761"/>
      <c r="S761"/>
      <c r="T761"/>
      <c r="U761"/>
      <c r="V761"/>
      <c r="W761"/>
      <c r="X761"/>
      <c r="Y761"/>
      <c r="Z761"/>
      <c r="AA761"/>
      <c r="AB761"/>
      <c r="AC761"/>
      <c r="AD761"/>
    </row>
    <row r="762" spans="1:30" s="85" customFormat="1" ht="34.5" customHeight="1">
      <c r="A762" s="94" t="s">
        <v>301</v>
      </c>
      <c r="B762" s="101" t="s">
        <v>688</v>
      </c>
      <c r="C762" s="102" t="s">
        <v>303</v>
      </c>
      <c r="D762" s="103" t="s">
        <v>604</v>
      </c>
      <c r="E762" s="104"/>
      <c r="F762" s="115"/>
      <c r="G762" s="97"/>
      <c r="H762" s="92"/>
      <c r="I762"/>
      <c r="J762"/>
      <c r="K762"/>
      <c r="L762"/>
      <c r="M762"/>
      <c r="N762"/>
      <c r="O762"/>
      <c r="P762"/>
      <c r="Q762"/>
      <c r="R762"/>
      <c r="S762"/>
      <c r="T762"/>
      <c r="U762"/>
      <c r="V762"/>
      <c r="W762"/>
      <c r="X762"/>
      <c r="Y762"/>
      <c r="Z762"/>
      <c r="AA762"/>
      <c r="AB762"/>
      <c r="AC762"/>
      <c r="AD762"/>
    </row>
    <row r="763" spans="1:30" s="204" customFormat="1" ht="34.5" customHeight="1">
      <c r="A763" s="94" t="s">
        <v>304</v>
      </c>
      <c r="B763" s="145" t="s">
        <v>93</v>
      </c>
      <c r="C763" s="102" t="s">
        <v>339</v>
      </c>
      <c r="D763" s="103" t="s">
        <v>2</v>
      </c>
      <c r="E763" s="104" t="s">
        <v>90</v>
      </c>
      <c r="F763" s="115">
        <v>100</v>
      </c>
      <c r="G763" s="141"/>
      <c r="H763" s="92">
        <f>F763*ROUND(G763,2)</f>
        <v>0</v>
      </c>
      <c r="I763" s="198"/>
      <c r="J763" s="198"/>
      <c r="K763" s="198"/>
      <c r="L763" s="198"/>
      <c r="M763" s="198"/>
      <c r="N763" s="198"/>
      <c r="O763" s="198"/>
      <c r="P763" s="198"/>
      <c r="Q763" s="198"/>
      <c r="R763" s="198"/>
      <c r="S763" s="198"/>
      <c r="T763" s="198"/>
      <c r="U763" s="198"/>
      <c r="V763" s="198"/>
      <c r="W763" s="198"/>
      <c r="X763" s="198"/>
      <c r="Y763" s="198"/>
      <c r="Z763" s="198"/>
      <c r="AA763" s="198"/>
      <c r="AB763" s="198"/>
      <c r="AC763" s="198"/>
      <c r="AD763" s="198"/>
    </row>
    <row r="764" spans="1:30" s="96" customFormat="1" ht="34.5" customHeight="1">
      <c r="A764" s="95" t="s">
        <v>261</v>
      </c>
      <c r="B764" s="87" t="s">
        <v>689</v>
      </c>
      <c r="C764" s="88" t="s">
        <v>263</v>
      </c>
      <c r="D764" s="89" t="s">
        <v>604</v>
      </c>
      <c r="E764" s="90"/>
      <c r="F764" s="91"/>
      <c r="G764" s="97"/>
      <c r="H764" s="92"/>
      <c r="I764"/>
      <c r="J764"/>
      <c r="K764"/>
      <c r="L764"/>
      <c r="M764"/>
      <c r="N764"/>
      <c r="O764"/>
      <c r="P764"/>
      <c r="Q764"/>
      <c r="R764"/>
      <c r="S764"/>
      <c r="T764"/>
      <c r="U764"/>
      <c r="V764"/>
      <c r="W764"/>
      <c r="X764"/>
      <c r="Y764"/>
      <c r="Z764"/>
      <c r="AA764"/>
      <c r="AB764"/>
      <c r="AC764"/>
      <c r="AD764"/>
    </row>
    <row r="765" spans="1:30" s="96" customFormat="1" ht="34.5" customHeight="1">
      <c r="A765" s="95" t="s">
        <v>269</v>
      </c>
      <c r="B765" s="264" t="s">
        <v>93</v>
      </c>
      <c r="C765" s="271" t="s">
        <v>324</v>
      </c>
      <c r="D765" s="266" t="s">
        <v>170</v>
      </c>
      <c r="E765" s="267" t="s">
        <v>90</v>
      </c>
      <c r="F765" s="278">
        <v>100</v>
      </c>
      <c r="G765" s="269"/>
      <c r="H765" s="270">
        <f>F765*ROUND(G765,2)</f>
        <v>0</v>
      </c>
      <c r="I765"/>
      <c r="J765"/>
      <c r="K765"/>
      <c r="L765"/>
      <c r="M765"/>
      <c r="N765"/>
      <c r="O765"/>
      <c r="P765"/>
      <c r="Q765"/>
      <c r="R765"/>
      <c r="S765"/>
      <c r="T765"/>
      <c r="U765"/>
      <c r="V765"/>
      <c r="W765"/>
      <c r="X765"/>
      <c r="Y765"/>
      <c r="Z765"/>
      <c r="AA765"/>
      <c r="AB765"/>
      <c r="AC765"/>
      <c r="AD765"/>
    </row>
    <row r="766" spans="1:30" s="96" customFormat="1" ht="34.5" customHeight="1">
      <c r="A766" s="95" t="s">
        <v>130</v>
      </c>
      <c r="B766" s="87" t="s">
        <v>534</v>
      </c>
      <c r="C766" s="88" t="s">
        <v>132</v>
      </c>
      <c r="D766" s="89" t="s">
        <v>604</v>
      </c>
      <c r="E766" s="90"/>
      <c r="F766" s="91"/>
      <c r="G766" s="97"/>
      <c r="H766" s="92"/>
      <c r="I766"/>
      <c r="J766"/>
      <c r="K766"/>
      <c r="L766"/>
      <c r="M766"/>
      <c r="N766"/>
      <c r="O766"/>
      <c r="P766"/>
      <c r="Q766"/>
      <c r="R766"/>
      <c r="S766"/>
      <c r="T766"/>
      <c r="U766"/>
      <c r="V766"/>
      <c r="W766"/>
      <c r="X766"/>
      <c r="Y766"/>
      <c r="Z766"/>
      <c r="AA766"/>
      <c r="AB766"/>
      <c r="AC766"/>
      <c r="AD766"/>
    </row>
    <row r="767" spans="1:30" s="96" customFormat="1" ht="34.5" customHeight="1">
      <c r="A767" s="95" t="s">
        <v>133</v>
      </c>
      <c r="B767" s="99" t="s">
        <v>93</v>
      </c>
      <c r="C767" s="88" t="s">
        <v>135</v>
      </c>
      <c r="D767" s="89" t="s">
        <v>134</v>
      </c>
      <c r="E767" s="90"/>
      <c r="F767" s="91"/>
      <c r="G767" s="97"/>
      <c r="H767" s="92"/>
      <c r="I767"/>
      <c r="J767"/>
      <c r="K767"/>
      <c r="L767"/>
      <c r="M767"/>
      <c r="N767"/>
      <c r="O767"/>
      <c r="P767"/>
      <c r="Q767"/>
      <c r="R767"/>
      <c r="S767"/>
      <c r="T767"/>
      <c r="U767"/>
      <c r="V767"/>
      <c r="W767"/>
      <c r="X767"/>
      <c r="Y767"/>
      <c r="Z767"/>
      <c r="AA767"/>
      <c r="AB767"/>
      <c r="AC767"/>
      <c r="AD767"/>
    </row>
    <row r="768" spans="1:30" s="96" customFormat="1" ht="34.5" customHeight="1">
      <c r="A768" s="95" t="s">
        <v>313</v>
      </c>
      <c r="B768" s="144"/>
      <c r="C768" s="88" t="s">
        <v>568</v>
      </c>
      <c r="D768" s="89" t="s">
        <v>2</v>
      </c>
      <c r="E768" s="90" t="s">
        <v>90</v>
      </c>
      <c r="F768" s="91">
        <v>85</v>
      </c>
      <c r="G768" s="141"/>
      <c r="H768" s="92">
        <f>F768*ROUND(G768,2)</f>
        <v>0</v>
      </c>
      <c r="I768"/>
      <c r="J768"/>
      <c r="K768"/>
      <c r="L768"/>
      <c r="M768"/>
      <c r="N768"/>
      <c r="O768"/>
      <c r="P768"/>
      <c r="Q768"/>
      <c r="R768"/>
      <c r="S768"/>
      <c r="T768"/>
      <c r="U768"/>
      <c r="V768"/>
      <c r="W768"/>
      <c r="X768"/>
      <c r="Y768"/>
      <c r="Z768"/>
      <c r="AA768"/>
      <c r="AB768"/>
      <c r="AC768"/>
      <c r="AD768"/>
    </row>
    <row r="769" spans="1:30" s="100" customFormat="1" ht="34.5" customHeight="1">
      <c r="A769" s="94" t="s">
        <v>272</v>
      </c>
      <c r="B769" s="145" t="s">
        <v>149</v>
      </c>
      <c r="C769" s="102" t="s">
        <v>708</v>
      </c>
      <c r="D769" s="103" t="s">
        <v>173</v>
      </c>
      <c r="E769" s="104" t="s">
        <v>90</v>
      </c>
      <c r="F769" s="115">
        <v>25</v>
      </c>
      <c r="G769" s="141"/>
      <c r="H769" s="92">
        <f>F769*ROUND(G769,2)</f>
        <v>0</v>
      </c>
      <c r="I769"/>
      <c r="J769"/>
      <c r="K769"/>
      <c r="L769"/>
      <c r="M769"/>
      <c r="N769"/>
      <c r="O769"/>
      <c r="P769"/>
      <c r="Q769"/>
      <c r="R769"/>
      <c r="S769"/>
      <c r="T769"/>
      <c r="U769"/>
      <c r="V769"/>
      <c r="W769"/>
      <c r="X769"/>
      <c r="Y769"/>
      <c r="Z769"/>
      <c r="AA769"/>
      <c r="AB769"/>
      <c r="AC769"/>
      <c r="AD769"/>
    </row>
    <row r="770" spans="1:30" s="96" customFormat="1" ht="34.5" customHeight="1">
      <c r="A770" s="95" t="s">
        <v>142</v>
      </c>
      <c r="B770" s="87" t="s">
        <v>535</v>
      </c>
      <c r="C770" s="88" t="s">
        <v>144</v>
      </c>
      <c r="D770" s="89" t="s">
        <v>605</v>
      </c>
      <c r="E770" s="106"/>
      <c r="F770" s="115"/>
      <c r="G770" s="97"/>
      <c r="H770" s="92"/>
      <c r="I770"/>
      <c r="J770"/>
      <c r="K770"/>
      <c r="L770"/>
      <c r="M770"/>
      <c r="N770"/>
      <c r="O770"/>
      <c r="P770"/>
      <c r="Q770"/>
      <c r="R770"/>
      <c r="S770"/>
      <c r="T770"/>
      <c r="U770"/>
      <c r="V770"/>
      <c r="W770"/>
      <c r="X770"/>
      <c r="Y770"/>
      <c r="Z770"/>
      <c r="AA770"/>
      <c r="AB770"/>
      <c r="AC770"/>
      <c r="AD770"/>
    </row>
    <row r="771" spans="1:30" s="96" customFormat="1" ht="34.5" customHeight="1">
      <c r="A771" s="95" t="s">
        <v>145</v>
      </c>
      <c r="B771" s="99" t="s">
        <v>93</v>
      </c>
      <c r="C771" s="88" t="s">
        <v>146</v>
      </c>
      <c r="D771" s="89"/>
      <c r="E771" s="90"/>
      <c r="F771" s="91"/>
      <c r="G771" s="97"/>
      <c r="H771" s="92"/>
      <c r="I771"/>
      <c r="J771"/>
      <c r="K771"/>
      <c r="L771"/>
      <c r="M771"/>
      <c r="N771"/>
      <c r="O771"/>
      <c r="P771"/>
      <c r="Q771"/>
      <c r="R771"/>
      <c r="S771"/>
      <c r="T771"/>
      <c r="U771"/>
      <c r="V771"/>
      <c r="W771"/>
      <c r="X771"/>
      <c r="Y771"/>
      <c r="Z771"/>
      <c r="AA771"/>
      <c r="AB771"/>
      <c r="AC771"/>
      <c r="AD771"/>
    </row>
    <row r="772" spans="1:30" s="96" customFormat="1" ht="34.5" customHeight="1">
      <c r="A772" s="95" t="s">
        <v>147</v>
      </c>
      <c r="B772" s="144"/>
      <c r="C772" s="88" t="s">
        <v>152</v>
      </c>
      <c r="D772" s="89"/>
      <c r="E772" s="90" t="s">
        <v>79</v>
      </c>
      <c r="F772" s="91">
        <v>200</v>
      </c>
      <c r="G772" s="141"/>
      <c r="H772" s="92">
        <f>F772*ROUND(G772,2)</f>
        <v>0</v>
      </c>
      <c r="I772"/>
      <c r="J772"/>
      <c r="K772"/>
      <c r="L772"/>
      <c r="M772"/>
      <c r="N772"/>
      <c r="O772"/>
      <c r="P772"/>
      <c r="Q772"/>
      <c r="R772"/>
      <c r="S772"/>
      <c r="T772"/>
      <c r="U772"/>
      <c r="V772"/>
      <c r="W772"/>
      <c r="X772"/>
      <c r="Y772"/>
      <c r="Z772"/>
      <c r="AA772"/>
      <c r="AB772"/>
      <c r="AC772"/>
      <c r="AD772"/>
    </row>
    <row r="773" spans="1:30" s="96" customFormat="1" ht="34.5" customHeight="1">
      <c r="A773" s="95" t="s">
        <v>148</v>
      </c>
      <c r="B773" s="99" t="s">
        <v>149</v>
      </c>
      <c r="C773" s="88" t="s">
        <v>150</v>
      </c>
      <c r="D773" s="89"/>
      <c r="E773" s="90"/>
      <c r="F773" s="91"/>
      <c r="G773" s="97"/>
      <c r="H773" s="92"/>
      <c r="I773"/>
      <c r="J773"/>
      <c r="K773"/>
      <c r="L773"/>
      <c r="M773"/>
      <c r="N773"/>
      <c r="O773"/>
      <c r="P773"/>
      <c r="Q773"/>
      <c r="R773"/>
      <c r="S773"/>
      <c r="T773"/>
      <c r="U773"/>
      <c r="V773"/>
      <c r="W773"/>
      <c r="X773"/>
      <c r="Y773"/>
      <c r="Z773"/>
      <c r="AA773"/>
      <c r="AB773"/>
      <c r="AC773"/>
      <c r="AD773"/>
    </row>
    <row r="774" spans="1:30" s="96" customFormat="1" ht="34.5" customHeight="1">
      <c r="A774" s="95" t="s">
        <v>151</v>
      </c>
      <c r="B774" s="144"/>
      <c r="C774" s="88" t="s">
        <v>152</v>
      </c>
      <c r="D774" s="89"/>
      <c r="E774" s="90" t="s">
        <v>79</v>
      </c>
      <c r="F774" s="91">
        <v>10</v>
      </c>
      <c r="G774" s="141"/>
      <c r="H774" s="92">
        <f>F774*ROUND(G774,2)</f>
        <v>0</v>
      </c>
      <c r="I774"/>
      <c r="J774"/>
      <c r="K774"/>
      <c r="L774"/>
      <c r="M774"/>
      <c r="N774"/>
      <c r="O774"/>
      <c r="P774"/>
      <c r="Q774"/>
      <c r="R774"/>
      <c r="S774"/>
      <c r="T774"/>
      <c r="U774"/>
      <c r="V774"/>
      <c r="W774"/>
      <c r="X774"/>
      <c r="Y774"/>
      <c r="Z774"/>
      <c r="AA774"/>
      <c r="AB774"/>
      <c r="AC774"/>
      <c r="AD774"/>
    </row>
    <row r="775" spans="1:30" s="96" customFormat="1" ht="34.5" customHeight="1">
      <c r="A775" s="95" t="s">
        <v>260</v>
      </c>
      <c r="B775" s="144"/>
      <c r="C775" s="88" t="s">
        <v>358</v>
      </c>
      <c r="D775" s="89"/>
      <c r="E775" s="90" t="s">
        <v>79</v>
      </c>
      <c r="F775" s="91">
        <v>10</v>
      </c>
      <c r="G775" s="141"/>
      <c r="H775" s="92">
        <f>F775*ROUND(G775,2)</f>
        <v>0</v>
      </c>
      <c r="I775"/>
      <c r="J775"/>
      <c r="K775"/>
      <c r="L775"/>
      <c r="M775"/>
      <c r="N775"/>
      <c r="O775"/>
      <c r="P775"/>
      <c r="Q775"/>
      <c r="R775"/>
      <c r="S775"/>
      <c r="T775"/>
      <c r="U775"/>
      <c r="V775"/>
      <c r="W775"/>
      <c r="X775"/>
      <c r="Y775"/>
      <c r="Z775"/>
      <c r="AA775"/>
      <c r="AB775"/>
      <c r="AC775"/>
      <c r="AD775"/>
    </row>
    <row r="776" spans="1:30" s="107" customFormat="1" ht="34.5" customHeight="1">
      <c r="A776" s="95" t="s">
        <v>153</v>
      </c>
      <c r="B776" s="87" t="s">
        <v>536</v>
      </c>
      <c r="C776" s="88" t="s">
        <v>155</v>
      </c>
      <c r="D776" s="89" t="s">
        <v>606</v>
      </c>
      <c r="E776" s="90"/>
      <c r="F776" s="91"/>
      <c r="G776" s="97"/>
      <c r="H776" s="92"/>
      <c r="I776"/>
      <c r="J776"/>
      <c r="K776"/>
      <c r="L776"/>
      <c r="M776"/>
      <c r="N776"/>
      <c r="O776"/>
      <c r="P776"/>
      <c r="Q776"/>
      <c r="R776"/>
      <c r="S776"/>
      <c r="T776"/>
      <c r="U776"/>
      <c r="V776"/>
      <c r="W776"/>
      <c r="X776"/>
      <c r="Y776"/>
      <c r="Z776"/>
      <c r="AA776"/>
      <c r="AB776"/>
      <c r="AC776"/>
      <c r="AD776"/>
    </row>
    <row r="777" spans="1:30" s="108" customFormat="1" ht="34.5" customHeight="1">
      <c r="A777" s="95" t="s">
        <v>156</v>
      </c>
      <c r="B777" s="99" t="s">
        <v>93</v>
      </c>
      <c r="C777" s="88" t="s">
        <v>157</v>
      </c>
      <c r="D777" s="89" t="s">
        <v>2</v>
      </c>
      <c r="E777" s="90" t="s">
        <v>86</v>
      </c>
      <c r="F777" s="91">
        <v>75</v>
      </c>
      <c r="G777" s="141"/>
      <c r="H777" s="92">
        <f>F777*ROUND(G777,2)</f>
        <v>0</v>
      </c>
      <c r="I777"/>
      <c r="J777"/>
      <c r="K777"/>
      <c r="L777"/>
      <c r="M777"/>
      <c r="N777"/>
      <c r="O777"/>
      <c r="P777"/>
      <c r="Q777"/>
      <c r="R777"/>
      <c r="S777"/>
      <c r="T777"/>
      <c r="U777"/>
      <c r="V777"/>
      <c r="W777"/>
      <c r="X777"/>
      <c r="Y777"/>
      <c r="Z777"/>
      <c r="AA777"/>
      <c r="AB777"/>
      <c r="AC777"/>
      <c r="AD777"/>
    </row>
    <row r="778" spans="1:8" ht="34.5" customHeight="1">
      <c r="A778" s="22"/>
      <c r="B778" s="146"/>
      <c r="C778" s="142" t="s">
        <v>23</v>
      </c>
      <c r="D778" s="137"/>
      <c r="E778" s="147"/>
      <c r="F778" s="189"/>
      <c r="G778" s="139"/>
      <c r="H778" s="140"/>
    </row>
    <row r="779" spans="1:30" s="199" customFormat="1" ht="34.5" customHeight="1">
      <c r="A779" s="86" t="s">
        <v>174</v>
      </c>
      <c r="B779" s="87" t="s">
        <v>537</v>
      </c>
      <c r="C779" s="88" t="s">
        <v>175</v>
      </c>
      <c r="D779" s="89" t="s">
        <v>176</v>
      </c>
      <c r="E779" s="90" t="s">
        <v>90</v>
      </c>
      <c r="F779" s="109">
        <v>150</v>
      </c>
      <c r="G779" s="141"/>
      <c r="H779" s="92">
        <f>F779*ROUND(G779,2)</f>
        <v>0</v>
      </c>
      <c r="I779" s="198"/>
      <c r="J779" s="198"/>
      <c r="K779" s="198"/>
      <c r="L779" s="198"/>
      <c r="M779" s="198"/>
      <c r="N779" s="198"/>
      <c r="O779" s="198"/>
      <c r="P779" s="198"/>
      <c r="Q779" s="198"/>
      <c r="R779" s="198"/>
      <c r="S779" s="198"/>
      <c r="T779" s="198"/>
      <c r="U779" s="198"/>
      <c r="V779" s="198"/>
      <c r="W779" s="198"/>
      <c r="X779" s="198"/>
      <c r="Y779" s="198"/>
      <c r="Z779" s="198"/>
      <c r="AA779" s="198"/>
      <c r="AB779" s="198"/>
      <c r="AC779" s="198"/>
      <c r="AD779" s="198"/>
    </row>
    <row r="780" spans="1:8" ht="39.75" customHeight="1">
      <c r="A780" s="22"/>
      <c r="B780" s="146"/>
      <c r="C780" s="142" t="s">
        <v>24</v>
      </c>
      <c r="D780" s="137"/>
      <c r="E780" s="147"/>
      <c r="F780" s="189"/>
      <c r="G780" s="139"/>
      <c r="H780" s="140"/>
    </row>
    <row r="781" spans="1:30" s="85" customFormat="1" ht="34.5" customHeight="1">
      <c r="A781" s="84" t="s">
        <v>182</v>
      </c>
      <c r="B781" s="101" t="s">
        <v>538</v>
      </c>
      <c r="C781" s="102" t="s">
        <v>184</v>
      </c>
      <c r="D781" s="103" t="s">
        <v>702</v>
      </c>
      <c r="E781" s="104"/>
      <c r="F781" s="110"/>
      <c r="G781" s="97"/>
      <c r="H781" s="92"/>
      <c r="I781"/>
      <c r="J781"/>
      <c r="K781"/>
      <c r="L781"/>
      <c r="M781"/>
      <c r="N781"/>
      <c r="O781"/>
      <c r="P781"/>
      <c r="Q781"/>
      <c r="R781"/>
      <c r="S781"/>
      <c r="T781"/>
      <c r="U781"/>
      <c r="V781"/>
      <c r="W781"/>
      <c r="X781"/>
      <c r="Y781"/>
      <c r="Z781"/>
      <c r="AA781"/>
      <c r="AB781"/>
      <c r="AC781"/>
      <c r="AD781"/>
    </row>
    <row r="782" spans="1:30" s="93" customFormat="1" ht="34.5" customHeight="1">
      <c r="A782" s="86" t="s">
        <v>185</v>
      </c>
      <c r="B782" s="99" t="s">
        <v>93</v>
      </c>
      <c r="C782" s="88" t="s">
        <v>186</v>
      </c>
      <c r="D782" s="89"/>
      <c r="E782" s="90" t="s">
        <v>103</v>
      </c>
      <c r="F782" s="109">
        <v>2</v>
      </c>
      <c r="G782" s="141"/>
      <c r="H782" s="92">
        <f>F782*ROUND(G782,2)</f>
        <v>0</v>
      </c>
      <c r="I782"/>
      <c r="J782"/>
      <c r="K782"/>
      <c r="L782"/>
      <c r="M782"/>
      <c r="N782"/>
      <c r="O782"/>
      <c r="P782"/>
      <c r="Q782"/>
      <c r="R782"/>
      <c r="S782"/>
      <c r="T782"/>
      <c r="U782"/>
      <c r="V782"/>
      <c r="W782"/>
      <c r="X782"/>
      <c r="Y782"/>
      <c r="Z782"/>
      <c r="AA782"/>
      <c r="AB782"/>
      <c r="AC782"/>
      <c r="AD782"/>
    </row>
    <row r="783" spans="1:30" s="108" customFormat="1" ht="34.5" customHeight="1">
      <c r="A783" s="86" t="s">
        <v>194</v>
      </c>
      <c r="B783" s="87" t="s">
        <v>690</v>
      </c>
      <c r="C783" s="88" t="s">
        <v>196</v>
      </c>
      <c r="D783" s="89" t="s">
        <v>576</v>
      </c>
      <c r="E783" s="90" t="s">
        <v>90</v>
      </c>
      <c r="F783" s="109">
        <v>2</v>
      </c>
      <c r="G783" s="141"/>
      <c r="H783" s="92">
        <f>F783*ROUND(G783,2)</f>
        <v>0</v>
      </c>
      <c r="I783"/>
      <c r="J783"/>
      <c r="K783"/>
      <c r="L783"/>
      <c r="M783"/>
      <c r="N783"/>
      <c r="O783"/>
      <c r="P783"/>
      <c r="Q783"/>
      <c r="R783"/>
      <c r="S783"/>
      <c r="T783"/>
      <c r="U783"/>
      <c r="V783"/>
      <c r="W783"/>
      <c r="X783"/>
      <c r="Y783"/>
      <c r="Z783"/>
      <c r="AA783"/>
      <c r="AB783"/>
      <c r="AC783"/>
      <c r="AD783"/>
    </row>
    <row r="784" spans="1:30" s="113" customFormat="1" ht="34.5" customHeight="1">
      <c r="A784" s="86" t="s">
        <v>201</v>
      </c>
      <c r="B784" s="87" t="s">
        <v>691</v>
      </c>
      <c r="C784" s="112" t="s">
        <v>203</v>
      </c>
      <c r="D784" s="89" t="s">
        <v>576</v>
      </c>
      <c r="E784" s="90"/>
      <c r="F784" s="109"/>
      <c r="G784" s="97"/>
      <c r="H784" s="92"/>
      <c r="I784"/>
      <c r="J784"/>
      <c r="K784"/>
      <c r="L784"/>
      <c r="M784"/>
      <c r="N784"/>
      <c r="O784"/>
      <c r="P784"/>
      <c r="Q784"/>
      <c r="R784"/>
      <c r="S784"/>
      <c r="T784"/>
      <c r="U784"/>
      <c r="V784"/>
      <c r="W784"/>
      <c r="X784"/>
      <c r="Y784"/>
      <c r="Z784"/>
      <c r="AA784"/>
      <c r="AB784"/>
      <c r="AC784"/>
      <c r="AD784"/>
    </row>
    <row r="785" spans="1:30" s="113" customFormat="1" ht="34.5" customHeight="1">
      <c r="A785" s="86" t="s">
        <v>204</v>
      </c>
      <c r="B785" s="99" t="s">
        <v>93</v>
      </c>
      <c r="C785" s="112" t="s">
        <v>205</v>
      </c>
      <c r="D785" s="89"/>
      <c r="E785" s="90" t="s">
        <v>103</v>
      </c>
      <c r="F785" s="109">
        <v>2</v>
      </c>
      <c r="G785" s="141"/>
      <c r="H785" s="92">
        <f>F785*ROUND(G785,2)</f>
        <v>0</v>
      </c>
      <c r="I785"/>
      <c r="J785"/>
      <c r="K785"/>
      <c r="L785"/>
      <c r="M785"/>
      <c r="N785"/>
      <c r="O785"/>
      <c r="P785"/>
      <c r="Q785"/>
      <c r="R785"/>
      <c r="S785"/>
      <c r="T785"/>
      <c r="U785"/>
      <c r="V785"/>
      <c r="W785"/>
      <c r="X785"/>
      <c r="Y785"/>
      <c r="Z785"/>
      <c r="AA785"/>
      <c r="AB785"/>
      <c r="AC785"/>
      <c r="AD785"/>
    </row>
    <row r="786" spans="1:30" s="201" customFormat="1" ht="34.5" customHeight="1">
      <c r="A786" s="86" t="s">
        <v>213</v>
      </c>
      <c r="B786" s="279" t="s">
        <v>539</v>
      </c>
      <c r="C786" s="271" t="s">
        <v>714</v>
      </c>
      <c r="D786" s="266" t="s">
        <v>576</v>
      </c>
      <c r="E786" s="267" t="s">
        <v>103</v>
      </c>
      <c r="F786" s="268">
        <v>2</v>
      </c>
      <c r="G786" s="269"/>
      <c r="H786" s="270">
        <f>F786*ROUND(G786,2)</f>
        <v>0</v>
      </c>
      <c r="I786" s="198"/>
      <c r="J786" s="198"/>
      <c r="K786" s="198"/>
      <c r="L786" s="198"/>
      <c r="M786" s="198"/>
      <c r="N786" s="198"/>
      <c r="O786" s="198"/>
      <c r="P786" s="198"/>
      <c r="Q786" s="198"/>
      <c r="R786" s="198"/>
      <c r="S786" s="198"/>
      <c r="T786" s="198"/>
      <c r="U786" s="198"/>
      <c r="V786" s="198"/>
      <c r="W786" s="198"/>
      <c r="X786" s="198"/>
      <c r="Y786" s="198"/>
      <c r="Z786" s="198"/>
      <c r="AA786" s="198"/>
      <c r="AB786" s="198"/>
      <c r="AC786" s="198"/>
      <c r="AD786" s="198"/>
    </row>
    <row r="787" spans="1:8" ht="34.5" customHeight="1">
      <c r="A787" s="22"/>
      <c r="B787" s="148"/>
      <c r="C787" s="142" t="s">
        <v>25</v>
      </c>
      <c r="D787" s="137"/>
      <c r="E787" s="147"/>
      <c r="F787" s="189"/>
      <c r="G787" s="139"/>
      <c r="H787" s="140"/>
    </row>
    <row r="788" spans="1:30" s="96" customFormat="1" ht="39.75" customHeight="1">
      <c r="A788" s="86" t="s">
        <v>214</v>
      </c>
      <c r="B788" s="87" t="s">
        <v>692</v>
      </c>
      <c r="C788" s="88" t="s">
        <v>710</v>
      </c>
      <c r="D788" s="89" t="s">
        <v>216</v>
      </c>
      <c r="E788" s="90" t="s">
        <v>103</v>
      </c>
      <c r="F788" s="110">
        <v>1</v>
      </c>
      <c r="G788" s="141"/>
      <c r="H788" s="92">
        <f>F788*ROUND(G788,2)</f>
        <v>0</v>
      </c>
      <c r="I788"/>
      <c r="J788"/>
      <c r="K788"/>
      <c r="L788"/>
      <c r="M788"/>
      <c r="N788"/>
      <c r="O788"/>
      <c r="P788"/>
      <c r="Q788"/>
      <c r="R788"/>
      <c r="S788"/>
      <c r="T788"/>
      <c r="U788"/>
      <c r="V788"/>
      <c r="W788"/>
      <c r="X788"/>
      <c r="Y788"/>
      <c r="Z788"/>
      <c r="AA788"/>
      <c r="AB788"/>
      <c r="AC788"/>
      <c r="AD788"/>
    </row>
    <row r="789" spans="1:30" s="93" customFormat="1" ht="34.5" customHeight="1">
      <c r="A789" s="86" t="s">
        <v>219</v>
      </c>
      <c r="B789" s="87" t="s">
        <v>540</v>
      </c>
      <c r="C789" s="88" t="s">
        <v>221</v>
      </c>
      <c r="D789" s="89" t="s">
        <v>216</v>
      </c>
      <c r="E789" s="90"/>
      <c r="F789" s="109"/>
      <c r="G789" s="97"/>
      <c r="H789" s="92"/>
      <c r="I789"/>
      <c r="J789"/>
      <c r="K789"/>
      <c r="L789"/>
      <c r="M789"/>
      <c r="N789"/>
      <c r="O789"/>
      <c r="P789"/>
      <c r="Q789"/>
      <c r="R789"/>
      <c r="S789"/>
      <c r="T789"/>
      <c r="U789"/>
      <c r="V789"/>
      <c r="W789"/>
      <c r="X789"/>
      <c r="Y789"/>
      <c r="Z789"/>
      <c r="AA789"/>
      <c r="AB789"/>
      <c r="AC789"/>
      <c r="AD789"/>
    </row>
    <row r="790" spans="1:30" s="96" customFormat="1" ht="34.5" customHeight="1">
      <c r="A790" s="86" t="s">
        <v>222</v>
      </c>
      <c r="B790" s="99" t="s">
        <v>93</v>
      </c>
      <c r="C790" s="88" t="s">
        <v>223</v>
      </c>
      <c r="D790" s="89"/>
      <c r="E790" s="90" t="s">
        <v>103</v>
      </c>
      <c r="F790" s="110">
        <v>1</v>
      </c>
      <c r="G790" s="141"/>
      <c r="H790" s="92">
        <f>F790*ROUND(G790,2)</f>
        <v>0</v>
      </c>
      <c r="I790"/>
      <c r="J790"/>
      <c r="K790"/>
      <c r="L790"/>
      <c r="M790"/>
      <c r="N790"/>
      <c r="O790"/>
      <c r="P790"/>
      <c r="Q790"/>
      <c r="R790"/>
      <c r="S790"/>
      <c r="T790"/>
      <c r="U790"/>
      <c r="V790"/>
      <c r="W790"/>
      <c r="X790"/>
      <c r="Y790"/>
      <c r="Z790"/>
      <c r="AA790"/>
      <c r="AB790"/>
      <c r="AC790"/>
      <c r="AD790"/>
    </row>
    <row r="791" spans="1:30" s="93" customFormat="1" ht="34.5" customHeight="1">
      <c r="A791" s="86" t="s">
        <v>224</v>
      </c>
      <c r="B791" s="87" t="s">
        <v>693</v>
      </c>
      <c r="C791" s="88" t="s">
        <v>226</v>
      </c>
      <c r="D791" s="89" t="s">
        <v>216</v>
      </c>
      <c r="E791" s="90" t="s">
        <v>103</v>
      </c>
      <c r="F791" s="110">
        <v>2</v>
      </c>
      <c r="G791" s="141"/>
      <c r="H791" s="92">
        <f>F791*ROUND(G791,2)</f>
        <v>0</v>
      </c>
      <c r="I791"/>
      <c r="J791"/>
      <c r="K791"/>
      <c r="L791"/>
      <c r="M791"/>
      <c r="N791"/>
      <c r="O791"/>
      <c r="P791"/>
      <c r="Q791"/>
      <c r="R791"/>
      <c r="S791"/>
      <c r="T791"/>
      <c r="U791"/>
      <c r="V791"/>
      <c r="W791"/>
      <c r="X791"/>
      <c r="Y791"/>
      <c r="Z791"/>
      <c r="AA791"/>
      <c r="AB791"/>
      <c r="AC791"/>
      <c r="AD791"/>
    </row>
    <row r="792" spans="1:30" s="93" customFormat="1" ht="34.5" customHeight="1">
      <c r="A792" s="86" t="s">
        <v>227</v>
      </c>
      <c r="B792" s="87" t="s">
        <v>541</v>
      </c>
      <c r="C792" s="88" t="s">
        <v>229</v>
      </c>
      <c r="D792" s="89" t="s">
        <v>216</v>
      </c>
      <c r="E792" s="90" t="s">
        <v>103</v>
      </c>
      <c r="F792" s="110">
        <v>1</v>
      </c>
      <c r="G792" s="141"/>
      <c r="H792" s="92">
        <f>F792*ROUND(G792,2)</f>
        <v>0</v>
      </c>
      <c r="I792"/>
      <c r="J792"/>
      <c r="K792"/>
      <c r="L792"/>
      <c r="M792"/>
      <c r="N792"/>
      <c r="O792"/>
      <c r="P792"/>
      <c r="Q792"/>
      <c r="R792"/>
      <c r="S792"/>
      <c r="T792"/>
      <c r="U792"/>
      <c r="V792"/>
      <c r="W792"/>
      <c r="X792"/>
      <c r="Y792"/>
      <c r="Z792"/>
      <c r="AA792"/>
      <c r="AB792"/>
      <c r="AC792"/>
      <c r="AD792"/>
    </row>
    <row r="793" spans="1:30" s="114" customFormat="1" ht="34.5" customHeight="1">
      <c r="A793" s="86" t="s">
        <v>230</v>
      </c>
      <c r="B793" s="87" t="s">
        <v>694</v>
      </c>
      <c r="C793" s="88" t="s">
        <v>232</v>
      </c>
      <c r="D793" s="89" t="s">
        <v>216</v>
      </c>
      <c r="E793" s="90" t="s">
        <v>103</v>
      </c>
      <c r="F793" s="110">
        <v>5</v>
      </c>
      <c r="G793" s="141"/>
      <c r="H793" s="92">
        <f>F793*ROUND(G793,2)</f>
        <v>0</v>
      </c>
      <c r="I793"/>
      <c r="J793"/>
      <c r="K793"/>
      <c r="L793"/>
      <c r="M793"/>
      <c r="N793"/>
      <c r="O793"/>
      <c r="P793"/>
      <c r="Q793"/>
      <c r="R793"/>
      <c r="S793"/>
      <c r="T793"/>
      <c r="U793"/>
      <c r="V793"/>
      <c r="W793"/>
      <c r="X793"/>
      <c r="Y793"/>
      <c r="Z793"/>
      <c r="AA793"/>
      <c r="AB793"/>
      <c r="AC793"/>
      <c r="AD793"/>
    </row>
    <row r="794" spans="1:30" s="96" customFormat="1" ht="34.5" customHeight="1">
      <c r="A794" s="86" t="s">
        <v>233</v>
      </c>
      <c r="B794" s="87" t="s">
        <v>542</v>
      </c>
      <c r="C794" s="88" t="s">
        <v>713</v>
      </c>
      <c r="D794" s="89" t="s">
        <v>216</v>
      </c>
      <c r="E794" s="90" t="s">
        <v>103</v>
      </c>
      <c r="F794" s="110">
        <v>2</v>
      </c>
      <c r="G794" s="141"/>
      <c r="H794" s="92">
        <f>F794*ROUND(G794,2)</f>
        <v>0</v>
      </c>
      <c r="I794"/>
      <c r="J794"/>
      <c r="K794"/>
      <c r="L794"/>
      <c r="M794"/>
      <c r="N794"/>
      <c r="O794"/>
      <c r="P794"/>
      <c r="Q794"/>
      <c r="R794"/>
      <c r="S794"/>
      <c r="T794"/>
      <c r="U794"/>
      <c r="V794"/>
      <c r="W794"/>
      <c r="X794"/>
      <c r="Y794"/>
      <c r="Z794"/>
      <c r="AA794"/>
      <c r="AB794"/>
      <c r="AC794"/>
      <c r="AD794"/>
    </row>
    <row r="795" spans="1:8" ht="34.5" customHeight="1">
      <c r="A795" s="22"/>
      <c r="B795" s="135"/>
      <c r="C795" s="142" t="s">
        <v>26</v>
      </c>
      <c r="D795" s="137"/>
      <c r="E795" s="143"/>
      <c r="F795" s="190"/>
      <c r="G795" s="139"/>
      <c r="H795" s="140"/>
    </row>
    <row r="796" spans="1:30" s="93" customFormat="1" ht="34.5" customHeight="1">
      <c r="A796" s="95" t="s">
        <v>235</v>
      </c>
      <c r="B796" s="87" t="s">
        <v>695</v>
      </c>
      <c r="C796" s="88" t="s">
        <v>237</v>
      </c>
      <c r="D796" s="89" t="s">
        <v>238</v>
      </c>
      <c r="E796" s="90"/>
      <c r="F796" s="91"/>
      <c r="G796" s="97"/>
      <c r="H796" s="97"/>
      <c r="I796"/>
      <c r="J796"/>
      <c r="K796"/>
      <c r="L796"/>
      <c r="M796"/>
      <c r="N796"/>
      <c r="O796"/>
      <c r="P796"/>
      <c r="Q796"/>
      <c r="R796"/>
      <c r="S796"/>
      <c r="T796"/>
      <c r="U796"/>
      <c r="V796"/>
      <c r="W796"/>
      <c r="X796"/>
      <c r="Y796"/>
      <c r="Z796"/>
      <c r="AA796"/>
      <c r="AB796"/>
      <c r="AC796"/>
      <c r="AD796"/>
    </row>
    <row r="797" spans="1:30" s="96" customFormat="1" ht="34.5" customHeight="1">
      <c r="A797" s="95" t="s">
        <v>239</v>
      </c>
      <c r="B797" s="99" t="s">
        <v>93</v>
      </c>
      <c r="C797" s="88" t="s">
        <v>240</v>
      </c>
      <c r="D797" s="89"/>
      <c r="E797" s="90" t="s">
        <v>86</v>
      </c>
      <c r="F797" s="115">
        <v>80</v>
      </c>
      <c r="G797" s="141"/>
      <c r="H797" s="92">
        <f>F797*ROUND(G797,2)</f>
        <v>0</v>
      </c>
      <c r="I797"/>
      <c r="J797"/>
      <c r="K797"/>
      <c r="L797"/>
      <c r="M797"/>
      <c r="N797"/>
      <c r="O797"/>
      <c r="P797"/>
      <c r="Q797"/>
      <c r="R797"/>
      <c r="S797"/>
      <c r="T797"/>
      <c r="U797"/>
      <c r="V797"/>
      <c r="W797"/>
      <c r="X797"/>
      <c r="Y797"/>
      <c r="Z797"/>
      <c r="AA797"/>
      <c r="AB797"/>
      <c r="AC797"/>
      <c r="AD797"/>
    </row>
    <row r="798" spans="1:30" s="96" customFormat="1" ht="34.5" customHeight="1">
      <c r="A798" s="95" t="s">
        <v>241</v>
      </c>
      <c r="B798" s="99" t="s">
        <v>149</v>
      </c>
      <c r="C798" s="88" t="s">
        <v>242</v>
      </c>
      <c r="D798" s="89"/>
      <c r="E798" s="90" t="s">
        <v>86</v>
      </c>
      <c r="F798" s="115">
        <v>600</v>
      </c>
      <c r="G798" s="141"/>
      <c r="H798" s="92">
        <f>F798*ROUND(G798,2)</f>
        <v>0</v>
      </c>
      <c r="I798"/>
      <c r="J798"/>
      <c r="K798"/>
      <c r="L798"/>
      <c r="M798"/>
      <c r="N798"/>
      <c r="O798"/>
      <c r="P798"/>
      <c r="Q798"/>
      <c r="R798"/>
      <c r="S798"/>
      <c r="T798"/>
      <c r="U798"/>
      <c r="V798"/>
      <c r="W798"/>
      <c r="X798"/>
      <c r="Y798"/>
      <c r="Z798"/>
      <c r="AA798"/>
      <c r="AB798"/>
      <c r="AC798"/>
      <c r="AD798"/>
    </row>
    <row r="799" spans="1:30" s="47" customFormat="1" ht="34.5" customHeight="1" thickBot="1">
      <c r="A799" s="46"/>
      <c r="B799" s="151" t="str">
        <f>B742</f>
        <v>L</v>
      </c>
      <c r="C799" s="319" t="str">
        <f>C742</f>
        <v>Salvia Bay Major Rehabilitation; Sinclair St. - Sinclair St.</v>
      </c>
      <c r="D799" s="320"/>
      <c r="E799" s="320"/>
      <c r="F799" s="321"/>
      <c r="G799" s="153" t="s">
        <v>17</v>
      </c>
      <c r="H799" s="153">
        <f>SUM(H742:H798)</f>
        <v>0</v>
      </c>
      <c r="I799"/>
      <c r="J799"/>
      <c r="K799"/>
      <c r="L799"/>
      <c r="M799"/>
      <c r="N799"/>
      <c r="O799"/>
      <c r="P799"/>
      <c r="Q799"/>
      <c r="R799"/>
      <c r="S799"/>
      <c r="T799"/>
      <c r="U799"/>
      <c r="V799"/>
      <c r="W799"/>
      <c r="X799"/>
      <c r="Y799"/>
      <c r="Z799"/>
      <c r="AA799"/>
      <c r="AB799"/>
      <c r="AC799"/>
      <c r="AD799"/>
    </row>
    <row r="800" spans="1:8" ht="36" customHeight="1" thickTop="1">
      <c r="A800" s="75"/>
      <c r="B800" s="160"/>
      <c r="C800" s="59" t="s">
        <v>18</v>
      </c>
      <c r="D800" s="161"/>
      <c r="E800" s="161"/>
      <c r="F800" s="161"/>
      <c r="G800" s="161"/>
      <c r="H800" s="162"/>
    </row>
    <row r="801" spans="1:30" s="47" customFormat="1" ht="31.5" customHeight="1">
      <c r="A801" s="77"/>
      <c r="B801" s="345" t="str">
        <f>B6</f>
        <v>PART 1      CITY FUNDED WORK</v>
      </c>
      <c r="C801" s="346"/>
      <c r="D801" s="346"/>
      <c r="E801" s="346"/>
      <c r="F801" s="346"/>
      <c r="G801" s="163"/>
      <c r="H801" s="164"/>
      <c r="I801"/>
      <c r="J801"/>
      <c r="K801"/>
      <c r="L801"/>
      <c r="M801"/>
      <c r="N801"/>
      <c r="O801"/>
      <c r="P801"/>
      <c r="Q801"/>
      <c r="R801"/>
      <c r="S801"/>
      <c r="T801"/>
      <c r="U801"/>
      <c r="V801"/>
      <c r="W801"/>
      <c r="X801"/>
      <c r="Y801"/>
      <c r="Z801"/>
      <c r="AA801"/>
      <c r="AB801"/>
      <c r="AC801"/>
      <c r="AD801"/>
    </row>
    <row r="802" spans="1:10" ht="30" customHeight="1" thickBot="1">
      <c r="A802" s="23"/>
      <c r="B802" s="151" t="str">
        <f>B7</f>
        <v>A</v>
      </c>
      <c r="C802" s="331" t="str">
        <f>C7</f>
        <v>Montcalm Cr. Crack &amp; Seat Rehabilitation; Vanier Dr. - Vanier Dr.</v>
      </c>
      <c r="D802" s="332"/>
      <c r="E802" s="332"/>
      <c r="F802" s="333"/>
      <c r="G802" s="165" t="s">
        <v>17</v>
      </c>
      <c r="H802" s="165">
        <f>H77</f>
        <v>0</v>
      </c>
      <c r="I802" s="217"/>
      <c r="J802" s="24"/>
    </row>
    <row r="803" spans="1:10" ht="30" customHeight="1" thickBot="1" thickTop="1">
      <c r="A803" s="23"/>
      <c r="B803" s="151" t="str">
        <f>B78</f>
        <v>B</v>
      </c>
      <c r="C803" s="322" t="str">
        <f>C78</f>
        <v>De Graff Pl. Crack &amp; Seat Rehabilitation; Mark Pearce Av. - Edison Av. </v>
      </c>
      <c r="D803" s="323"/>
      <c r="E803" s="323"/>
      <c r="F803" s="324"/>
      <c r="G803" s="165" t="s">
        <v>17</v>
      </c>
      <c r="H803" s="165">
        <f>H142</f>
        <v>0</v>
      </c>
      <c r="I803" s="217"/>
      <c r="J803" s="24"/>
    </row>
    <row r="804" spans="1:10" ht="30" customHeight="1" thickBot="1" thickTop="1">
      <c r="A804" s="23"/>
      <c r="B804" s="166" t="str">
        <f>B143</f>
        <v>C</v>
      </c>
      <c r="C804" s="325" t="str">
        <f>C143</f>
        <v>Antrim Rd. Major Rehabilitation; Reay Cr. - Rockspur St.</v>
      </c>
      <c r="D804" s="323"/>
      <c r="E804" s="323"/>
      <c r="F804" s="324"/>
      <c r="G804" s="167" t="s">
        <v>17</v>
      </c>
      <c r="H804" s="167">
        <f>H215</f>
        <v>0</v>
      </c>
      <c r="I804" s="217"/>
      <c r="J804" s="24"/>
    </row>
    <row r="805" spans="1:10" ht="30" customHeight="1" thickBot="1" thickTop="1">
      <c r="A805" s="23"/>
      <c r="B805" s="168" t="str">
        <f>B216</f>
        <v>D</v>
      </c>
      <c r="C805" s="325" t="str">
        <f>C216</f>
        <v>Bournais Dr. Major Rehabilitation; Pandora Av. W. - South to Railway Track</v>
      </c>
      <c r="D805" s="323"/>
      <c r="E805" s="323"/>
      <c r="F805" s="324"/>
      <c r="G805" s="169" t="s">
        <v>17</v>
      </c>
      <c r="H805" s="170">
        <f>H280</f>
        <v>0</v>
      </c>
      <c r="I805" s="217"/>
      <c r="J805" s="24"/>
    </row>
    <row r="806" spans="1:10" ht="30" customHeight="1" thickBot="1" thickTop="1">
      <c r="A806" s="23"/>
      <c r="B806" s="168" t="str">
        <f>B281</f>
        <v>E</v>
      </c>
      <c r="C806" s="325" t="str">
        <f>C281</f>
        <v>Hazel Dell Av. Major Rehabilitation; Roch St. - Brazier St.</v>
      </c>
      <c r="D806" s="323"/>
      <c r="E806" s="323"/>
      <c r="F806" s="324"/>
      <c r="G806" s="169" t="s">
        <v>17</v>
      </c>
      <c r="H806" s="170">
        <f>H353</f>
        <v>0</v>
      </c>
      <c r="I806" s="217"/>
      <c r="J806" s="24"/>
    </row>
    <row r="807" spans="1:10" ht="30" customHeight="1" thickBot="1" thickTop="1">
      <c r="A807" s="23"/>
      <c r="B807" s="168" t="str">
        <f>B354</f>
        <v>F</v>
      </c>
      <c r="C807" s="325" t="str">
        <f>C354</f>
        <v>Madera Cr. Major Rehabilitation; Sheppard St. - Mannerley Way</v>
      </c>
      <c r="D807" s="323"/>
      <c r="E807" s="323"/>
      <c r="F807" s="324"/>
      <c r="G807" s="169" t="s">
        <v>17</v>
      </c>
      <c r="H807" s="170">
        <f>H422</f>
        <v>0</v>
      </c>
      <c r="I807" s="217"/>
      <c r="J807" s="24"/>
    </row>
    <row r="808" spans="1:10" s="196" customFormat="1" ht="28.5" customHeight="1" thickTop="1">
      <c r="A808" s="211"/>
      <c r="B808" s="205"/>
      <c r="C808" s="206"/>
      <c r="D808" s="207"/>
      <c r="E808" s="208"/>
      <c r="F808" s="208"/>
      <c r="G808" s="209" t="s">
        <v>32</v>
      </c>
      <c r="H808" s="210">
        <f>SUM(H802:H807)</f>
        <v>0</v>
      </c>
      <c r="I808" s="248"/>
      <c r="J808" s="249"/>
    </row>
    <row r="809" spans="1:30" s="47" customFormat="1" ht="31.5" customHeight="1" thickBot="1">
      <c r="A809" s="188"/>
      <c r="B809" s="314" t="str">
        <f>B423</f>
        <v>PART 2      PROVINCIALLY FUNDED WORK (See D2)</v>
      </c>
      <c r="C809" s="315"/>
      <c r="D809" s="315"/>
      <c r="E809" s="315"/>
      <c r="F809" s="316"/>
      <c r="G809" s="175"/>
      <c r="H809" s="175"/>
      <c r="I809" s="251"/>
      <c r="J809" s="251"/>
      <c r="K809"/>
      <c r="L809"/>
      <c r="M809"/>
      <c r="N809"/>
      <c r="O809"/>
      <c r="P809"/>
      <c r="Q809"/>
      <c r="R809"/>
      <c r="S809"/>
      <c r="T809"/>
      <c r="U809"/>
      <c r="V809"/>
      <c r="W809"/>
      <c r="X809"/>
      <c r="Y809"/>
      <c r="Z809"/>
      <c r="AA809"/>
      <c r="AB809"/>
      <c r="AC809"/>
      <c r="AD809"/>
    </row>
    <row r="810" spans="1:10" ht="30" customHeight="1" thickBot="1" thickTop="1">
      <c r="A810" s="33"/>
      <c r="B810" s="168" t="str">
        <f>B424</f>
        <v>G</v>
      </c>
      <c r="C810" s="322" t="str">
        <f>C424</f>
        <v>Dearborn Av. Reconstruction; Brazier St. - Henderson Hwy.</v>
      </c>
      <c r="D810" s="323"/>
      <c r="E810" s="323"/>
      <c r="F810" s="324"/>
      <c r="G810" s="176" t="s">
        <v>17</v>
      </c>
      <c r="H810" s="176">
        <f>H495</f>
        <v>0</v>
      </c>
      <c r="I810" s="217"/>
      <c r="J810" s="24"/>
    </row>
    <row r="811" spans="1:10" ht="30" customHeight="1" thickBot="1" thickTop="1">
      <c r="A811" s="27"/>
      <c r="B811" s="178" t="str">
        <f>B496</f>
        <v>H</v>
      </c>
      <c r="C811" s="325" t="str">
        <f>C496</f>
        <v>Cheriton Av. Crack &amp; Seat Rehabilitation; Roch St. - Rothesay St.</v>
      </c>
      <c r="D811" s="323"/>
      <c r="E811" s="323"/>
      <c r="F811" s="324"/>
      <c r="G811" s="177" t="s">
        <v>17</v>
      </c>
      <c r="H811" s="177">
        <f>H570</f>
        <v>0</v>
      </c>
      <c r="I811" s="217"/>
      <c r="J811" s="24"/>
    </row>
    <row r="812" spans="1:10" ht="30" customHeight="1" thickBot="1" thickTop="1">
      <c r="A812" s="27"/>
      <c r="B812" s="166" t="str">
        <f>B571</f>
        <v>I</v>
      </c>
      <c r="C812" s="325" t="str">
        <f>C571</f>
        <v>Wabasha St. Crack &amp; Seat Rehabilitation; Park Circle - Regent Av. E.</v>
      </c>
      <c r="D812" s="323"/>
      <c r="E812" s="323"/>
      <c r="F812" s="324"/>
      <c r="G812" s="177" t="s">
        <v>17</v>
      </c>
      <c r="H812" s="177">
        <f>H611</f>
        <v>0</v>
      </c>
      <c r="I812" s="217"/>
      <c r="J812" s="24"/>
    </row>
    <row r="813" spans="1:10" ht="30" customHeight="1" thickBot="1" thickTop="1">
      <c r="A813" s="27"/>
      <c r="B813" s="166" t="str">
        <f>B612</f>
        <v>J</v>
      </c>
      <c r="C813" s="325" t="str">
        <f>C612</f>
        <v>Wabasha St. Major Rehabilitation; Horton Av. E. - Edward Av. E.</v>
      </c>
      <c r="D813" s="323"/>
      <c r="E813" s="323"/>
      <c r="F813" s="324"/>
      <c r="G813" s="177" t="s">
        <v>17</v>
      </c>
      <c r="H813" s="177">
        <f>H666</f>
        <v>0</v>
      </c>
      <c r="I813" s="217"/>
      <c r="J813" s="24"/>
    </row>
    <row r="814" spans="1:10" ht="30" customHeight="1" thickBot="1" thickTop="1">
      <c r="A814" s="27"/>
      <c r="B814" s="166" t="str">
        <f>B667</f>
        <v>K</v>
      </c>
      <c r="C814" s="322" t="str">
        <f>C667</f>
        <v>Jamison Av. Major Rehabilitation; Watt St. - Truman St.</v>
      </c>
      <c r="D814" s="323"/>
      <c r="E814" s="323"/>
      <c r="F814" s="324"/>
      <c r="G814" s="177" t="s">
        <v>17</v>
      </c>
      <c r="H814" s="177">
        <f>H741</f>
        <v>0</v>
      </c>
      <c r="I814" s="217"/>
      <c r="J814" s="24"/>
    </row>
    <row r="815" spans="1:10" ht="30" customHeight="1" thickBot="1" thickTop="1">
      <c r="A815" s="197"/>
      <c r="B815" s="240" t="str">
        <f>B742</f>
        <v>L</v>
      </c>
      <c r="C815" s="325" t="str">
        <f>C742</f>
        <v>Salvia Bay Major Rehabilitation; Sinclair St. - Sinclair St.</v>
      </c>
      <c r="D815" s="323"/>
      <c r="E815" s="323"/>
      <c r="F815" s="324"/>
      <c r="G815" s="177" t="s">
        <v>17</v>
      </c>
      <c r="H815" s="177">
        <f>H799</f>
        <v>0</v>
      </c>
      <c r="I815" s="217"/>
      <c r="J815" s="24"/>
    </row>
    <row r="816" spans="1:10" ht="28.5" customHeight="1" thickBot="1" thickTop="1">
      <c r="A816" s="23"/>
      <c r="B816" s="179"/>
      <c r="C816" s="171"/>
      <c r="D816" s="172"/>
      <c r="E816" s="173"/>
      <c r="F816" s="173"/>
      <c r="G816" s="60" t="s">
        <v>33</v>
      </c>
      <c r="H816" s="174">
        <f>SUM(H810:H815)</f>
        <v>0</v>
      </c>
      <c r="I816" s="248"/>
      <c r="J816" s="250"/>
    </row>
    <row r="817" spans="1:30" s="42" customFormat="1" ht="37.5" customHeight="1" thickTop="1">
      <c r="A817" s="22"/>
      <c r="B817" s="317" t="s">
        <v>50</v>
      </c>
      <c r="C817" s="318"/>
      <c r="D817" s="318"/>
      <c r="E817" s="318"/>
      <c r="F817" s="318"/>
      <c r="G817" s="334">
        <f>H808+H816</f>
        <v>0</v>
      </c>
      <c r="H817" s="335"/>
      <c r="I817" s="247"/>
      <c r="J817" s="227"/>
      <c r="K817"/>
      <c r="L817"/>
      <c r="M817"/>
      <c r="N817"/>
      <c r="O817"/>
      <c r="P817"/>
      <c r="Q817"/>
      <c r="R817"/>
      <c r="S817"/>
      <c r="T817"/>
      <c r="U817"/>
      <c r="V817"/>
      <c r="W817"/>
      <c r="X817"/>
      <c r="Y817"/>
      <c r="Z817"/>
      <c r="AA817"/>
      <c r="AB817"/>
      <c r="AC817"/>
      <c r="AD817"/>
    </row>
    <row r="818" spans="1:8" ht="37.5" customHeight="1">
      <c r="A818" s="22"/>
      <c r="B818" s="336" t="s">
        <v>48</v>
      </c>
      <c r="C818" s="329"/>
      <c r="D818" s="329"/>
      <c r="E818" s="329"/>
      <c r="F818" s="329"/>
      <c r="G818" s="329"/>
      <c r="H818" s="330"/>
    </row>
    <row r="819" spans="1:8" ht="37.5" customHeight="1">
      <c r="A819" s="22"/>
      <c r="B819" s="328" t="s">
        <v>49</v>
      </c>
      <c r="C819" s="329"/>
      <c r="D819" s="329"/>
      <c r="E819" s="329"/>
      <c r="F819" s="329"/>
      <c r="G819" s="329"/>
      <c r="H819" s="330"/>
    </row>
    <row r="820" spans="1:8" ht="15.75" customHeight="1">
      <c r="A820" s="76"/>
      <c r="B820" s="180"/>
      <c r="C820" s="181"/>
      <c r="D820" s="182"/>
      <c r="E820" s="181"/>
      <c r="F820" s="181"/>
      <c r="G820" s="183"/>
      <c r="H820" s="184"/>
    </row>
    <row r="821" spans="2:8" ht="15">
      <c r="B821" s="185"/>
      <c r="C821" s="155"/>
      <c r="D821" s="186"/>
      <c r="E821" s="155"/>
      <c r="F821" s="155"/>
      <c r="G821" s="187"/>
      <c r="H821" s="187"/>
    </row>
  </sheetData>
  <sheetProtection password="E87C" sheet="1" objects="1" scenarios="1" selectLockedCells="1"/>
  <mergeCells count="44">
    <mergeCell ref="B801:F801"/>
    <mergeCell ref="B1:H1"/>
    <mergeCell ref="B2:H2"/>
    <mergeCell ref="C215:F215"/>
    <mergeCell ref="C143:D143"/>
    <mergeCell ref="B6:F6"/>
    <mergeCell ref="C7:F7"/>
    <mergeCell ref="C496:E496"/>
    <mergeCell ref="C570:E570"/>
    <mergeCell ref="C741:F741"/>
    <mergeCell ref="C611:F611"/>
    <mergeCell ref="C612:E612"/>
    <mergeCell ref="C667:D667"/>
    <mergeCell ref="C422:F422"/>
    <mergeCell ref="C571:F571"/>
    <mergeCell ref="C280:F280"/>
    <mergeCell ref="C495:F495"/>
    <mergeCell ref="C353:F353"/>
    <mergeCell ref="C354:E354"/>
    <mergeCell ref="C281:E281"/>
    <mergeCell ref="C77:F77"/>
    <mergeCell ref="C78:F78"/>
    <mergeCell ref="C142:F142"/>
    <mergeCell ref="C216:F216"/>
    <mergeCell ref="B819:H819"/>
    <mergeCell ref="C802:F802"/>
    <mergeCell ref="C803:F803"/>
    <mergeCell ref="C799:F799"/>
    <mergeCell ref="G817:H817"/>
    <mergeCell ref="B818:H818"/>
    <mergeCell ref="C815:F815"/>
    <mergeCell ref="C805:F805"/>
    <mergeCell ref="C811:F811"/>
    <mergeCell ref="C812:F812"/>
    <mergeCell ref="B809:F809"/>
    <mergeCell ref="B817:F817"/>
    <mergeCell ref="C666:F666"/>
    <mergeCell ref="C810:F810"/>
    <mergeCell ref="C814:F814"/>
    <mergeCell ref="C813:F813"/>
    <mergeCell ref="C807:F807"/>
    <mergeCell ref="C806:F806"/>
    <mergeCell ref="C804:F804"/>
    <mergeCell ref="C742:D742"/>
  </mergeCells>
  <dataValidations count="3">
    <dataValidation type="decimal" operator="greaterThan" allowBlank="1" showInputMessage="1" showErrorMessage="1" prompt="Enter your Unit Bid Price.&#10;You do not need to type in the &quot;$&quot;" errorTitle="Illegal Entry " error="Unit Prices must be greater than 0. " sqref="G435 G437 G439 G441 G444:G448 G451:G452 G455 G457 G460 G462:G464 G573:G575 G484 G493:G494 G470 G472:G473 G482 G103 G105:G106 G601:G604 G99:G100 G95:G97 G85 G116 G429:G432 G88:G91 G122:G123 G129:G130 G140:G141 G93 G46 G34 G80:G82 G28:G31 G111:G114 G41 G49:G50 G65 G67 G76 G21:G24 G26 G530 G507 G9:G11 G526:G527 G520 G509 G511 G514:G518 G543 G52:G54 G554 G556 G568:G569 G522:G524 G546:G547 G318 G320:G321 G283:G285 G323 G299 G301 G311:G315 G288 G325 G297 G304:G308 G264:G265 G337 G339 G351:G352 G341:G348 G290:G293 G295 G328:G329 G532:G534 G119:G120 G177 G179:G180 G145:G147 G159:G160 G167 G182 G172:G174 G150 G184 G163:G165 G201 G125:G127 G213:G214 G203:G210 G152:G155 G157 G132:G137 G361 G389 G391:G392 G356:G358 G370 G379:G380">
      <formula1>0</formula1>
    </dataValidation>
    <dataValidation type="decimal" operator="greaterThan" allowBlank="1" showInputMessage="1" showErrorMessage="1" prompt="Enter your Unit Bid Price.&#10;You do not need to type in the &quot;$&quot;" errorTitle="Illegal Entry " error="Unit Prices must be greater than 0. " sqref="G373:G377 G394 G334:G335 G408 G410 G397:G398 G420:G421 G382:G383 G368 G405:G406 G772 G697:G698 G763 G785:G786 G754 G779 G759:G761 G788 G743:G745 G797:G798 G765 G782:G783 G790:G794 G774:G775 G777 G467 G14 G44 G768:G769 G36 G38:G39 G223:G225 G253 G255:G256 G218:G220 G229:G230 G243 G258 G261:G262 G267 G278:G279 G169 G269:G275 G227 G233:G238 G536 G538:G541 G498:G500 G549:G552 G594 G596:G597 G591 G585 G606 G583 G609:G610 G587:G589 G634 G599 G476:G480 G503 G505 G558:G565 G641 G643:G644 G614:G616 G646 G637:G638 G619 G648 G626 G412:G417 G654:G655 G664:G665 G657:G661 G621:G622 G624 G651:G652 G706 G708:G709 G669:G671 G711 G683 G685 G701:G703 G674 G713 G681 G580 G725 G727 G739:G740 G729:G736 G676:G677 G679 G716:G717 G331:G332 G385:G386 G400:G403 G629:G630">
      <formula1>0</formula1>
    </dataValidation>
    <dataValidation type="decimal" operator="greaterThan" allowBlank="1" showInputMessage="1" showErrorMessage="1" prompt="Enter your Unit Bid Price.&#10;You do not need to type in the &quot;$&quot;" errorTitle="Illegal Entry " error="Unit Prices must be greater than 0. " sqref="G632 G578 G688:G692 G694:G695 G748 G756 G750:G752 G108:G109 G18 G246:G250 G486:G490 G426:G427 G16 G240:G241 G363:G366 G198:G199 G719:G720 G722:G723 G187:G188 G190 G192:G195 G59:G63 G56 G69:G73">
      <formula1>0</formula1>
    </dataValidation>
  </dataValidations>
  <printOptions/>
  <pageMargins left="0.5" right="0.5" top="0.75" bottom="0.75" header="0.25" footer="0.25"/>
  <pageSetup horizontalDpi="600" verticalDpi="600" orientation="portrait" scale="71" r:id="rId1"/>
  <headerFooter alignWithMargins="0">
    <oddHeader>&amp;L&amp;10The City of Winnipeg
Bid Opportunity No. 188-2006&amp;R&amp;10Bid Submission
Page &amp;P+3 of 45</oddHeader>
    <oddFooter xml:space="preserve">&amp;R__________________
Name of Bidder                    </oddFooter>
  </headerFooter>
  <rowBreaks count="37" manualBreakCount="37">
    <brk id="30" min="1" max="7" man="1"/>
    <brk id="54" min="1" max="7" man="1"/>
    <brk id="77" min="1" max="7" man="1"/>
    <brk id="100" min="1" max="7" man="1"/>
    <brk id="125" min="1" max="7" man="1"/>
    <brk id="142" min="1" max="7" man="1"/>
    <brk id="167" min="1" max="7" man="1"/>
    <brk id="190" min="1" max="7" man="1"/>
    <brk id="215" min="1" max="7" man="1"/>
    <brk id="241" min="1" max="7" man="1"/>
    <brk id="265" min="1" max="7" man="1"/>
    <brk id="280" max="255" man="1"/>
    <brk id="305" min="1" max="7" man="1"/>
    <brk id="329" min="1" max="7" man="1"/>
    <brk id="353" min="1" max="7" man="1"/>
    <brk id="377" min="1" max="7" man="1"/>
    <brk id="401" min="1" max="7" man="1"/>
    <brk id="422" min="1" max="7" man="1"/>
    <brk id="447" min="1" max="7" man="1"/>
    <brk id="470" min="1" max="7" man="1"/>
    <brk id="490" min="1" max="7" man="1"/>
    <brk id="495" max="255" man="1"/>
    <brk id="518" min="1" max="7" man="1"/>
    <brk id="541" min="1" max="7" man="1"/>
    <brk id="565" min="1" max="7" man="1"/>
    <brk id="570" min="1" max="7" man="1"/>
    <brk id="589" min="1" max="7" man="1"/>
    <brk id="611" min="1" max="7" man="1"/>
    <brk id="634" min="1" max="7" man="1"/>
    <brk id="659" min="1" max="7" man="1"/>
    <brk id="666" max="255" man="1"/>
    <brk id="691" min="1" max="7" man="1"/>
    <brk id="716" min="1" max="7" man="1"/>
    <brk id="741" max="255" man="1"/>
    <brk id="765" min="1" max="7" man="1"/>
    <brk id="786" min="1" max="7" man="1"/>
    <brk id="79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Checjked and approved by HP on April 5 @ 4:00 p.m.</dc:description>
  <cp:lastModifiedBy> </cp:lastModifiedBy>
  <cp:lastPrinted>2006-04-11T17:38:10Z</cp:lastPrinted>
  <dcterms:created xsi:type="dcterms:W3CDTF">1999-03-31T15:44:33Z</dcterms:created>
  <dcterms:modified xsi:type="dcterms:W3CDTF">2006-04-11T17:45:32Z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ies>
</file>